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114889AC-449E-4A20-84BA-77CE544DCDC0}" xr6:coauthVersionLast="47" xr6:coauthVersionMax="47" xr10:uidLastSave="{00000000-0000-0000-0000-000000000000}"/>
  <bookViews>
    <workbookView xWindow="3096" yWindow="2820" windowWidth="17280" windowHeight="8880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I15" i="2"/>
  <c r="G13" i="6" l="1"/>
  <c r="H10" i="6"/>
  <c r="G9" i="6"/>
  <c r="H8" i="6"/>
  <c r="H14" i="3"/>
  <c r="I14" i="3"/>
  <c r="H18" i="1"/>
  <c r="G18" i="1"/>
  <c r="G10" i="1"/>
  <c r="G10" i="4"/>
  <c r="H9" i="6"/>
  <c r="G10" i="6"/>
  <c r="G11" i="6"/>
  <c r="H11" i="6"/>
  <c r="G12" i="6"/>
  <c r="H12" i="6"/>
  <c r="H13" i="6"/>
  <c r="G8" i="6"/>
  <c r="G11" i="4"/>
  <c r="H11" i="4"/>
  <c r="G12" i="4"/>
  <c r="H12" i="4"/>
  <c r="G13" i="4"/>
  <c r="H13" i="4"/>
  <c r="G14" i="4"/>
  <c r="H14" i="4"/>
  <c r="G15" i="4"/>
  <c r="H15" i="4"/>
  <c r="H10" i="4"/>
  <c r="J11" i="5"/>
  <c r="J12" i="5"/>
  <c r="J13" i="5"/>
  <c r="J14" i="5"/>
  <c r="J15" i="5"/>
  <c r="I11" i="5"/>
  <c r="I12" i="5"/>
  <c r="I13" i="5"/>
  <c r="I14" i="5"/>
  <c r="I15" i="5"/>
  <c r="J10" i="5"/>
  <c r="I10" i="5"/>
  <c r="H8" i="3"/>
  <c r="I8" i="3"/>
  <c r="H9" i="3"/>
  <c r="I9" i="3"/>
  <c r="H10" i="3"/>
  <c r="I10" i="3"/>
  <c r="H11" i="3"/>
  <c r="I11" i="3"/>
  <c r="H12" i="3"/>
  <c r="I12" i="3"/>
  <c r="H13" i="3"/>
  <c r="I13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7" i="3"/>
  <c r="I7" i="3"/>
  <c r="I6" i="3"/>
  <c r="H6" i="3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8" i="2"/>
  <c r="I7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8" i="2"/>
  <c r="H7" i="2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11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10" i="1"/>
</calcChain>
</file>

<file path=xl/sharedStrings.xml><?xml version="1.0" encoding="utf-8"?>
<sst xmlns="http://schemas.openxmlformats.org/spreadsheetml/2006/main" count="450" uniqueCount="248">
  <si>
    <t>EXPORT</t>
  </si>
  <si>
    <t>IMPORT</t>
  </si>
  <si>
    <t>Product code</t>
  </si>
  <si>
    <t>Product description</t>
  </si>
  <si>
    <t xml:space="preserve"> Value (N)</t>
  </si>
  <si>
    <t>Description</t>
  </si>
  <si>
    <t>Index</t>
  </si>
  <si>
    <t xml:space="preserve"> Percentage change (monthly)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</si>
  <si>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</si>
  <si>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</si>
  <si>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</si>
  <si>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</si>
  <si>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</si>
  <si>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</si>
  <si>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</si>
  <si>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</si>
  <si>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</si>
  <si>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</si>
  <si>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</si>
  <si>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</si>
  <si>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</si>
  <si>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</si>
  <si>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</si>
  <si>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</si>
  <si>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</si>
  <si>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</si>
  <si>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</si>
  <si>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</si>
  <si>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</si>
  <si>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</si>
  <si>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</si>
  <si>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</si>
  <si>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</si>
  <si>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</si>
  <si>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</si>
  <si>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</si>
  <si>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</si>
  <si>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</si>
  <si>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</si>
  <si>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</si>
  <si>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</si>
  <si>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CONTINENT</t>
  </si>
  <si>
    <t>All Region Terms of Trade</t>
  </si>
  <si>
    <t>JAN_2018</t>
  </si>
  <si>
    <t>All Region group Export index</t>
  </si>
  <si>
    <t>INDIA</t>
  </si>
  <si>
    <t>SPAIN</t>
  </si>
  <si>
    <t>CHINA</t>
  </si>
  <si>
    <t>NETHERLANDS</t>
  </si>
  <si>
    <t>INDONESIA</t>
  </si>
  <si>
    <t>UNITED STATES OF AMERICA</t>
  </si>
  <si>
    <t>Apr_2022</t>
  </si>
  <si>
    <t>May_2022</t>
  </si>
  <si>
    <t>Jun_2022</t>
  </si>
  <si>
    <t>Table 5  Import Price Indexes by Region and percent changes: Apr-Jun  2022, [2018 Jan=100]</t>
  </si>
  <si>
    <t>Table3 Terms of Trade by Commodity Apr-Jun 2022, [2018 Jan=100]</t>
  </si>
  <si>
    <t>Table 2 Export Price Indexes and percent changes of  all Commodities:Apr-Jun, [2018 Jan=100]</t>
  </si>
  <si>
    <t xml:space="preserve">  Table 6  Terms of Trade by (REGIONS) Apr-Jun  2022, [2018 Jan=100]</t>
  </si>
  <si>
    <t>2709000000</t>
  </si>
  <si>
    <t>Petroleum oils and oils obtained from bituminous minerals, crude.</t>
  </si>
  <si>
    <t>2710191100</t>
  </si>
  <si>
    <t>Kerosine type jet fuel</t>
  </si>
  <si>
    <t>2711110000</t>
  </si>
  <si>
    <t>Natural gas</t>
  </si>
  <si>
    <t>8711201000</t>
  </si>
  <si>
    <t>Motorcycles and cycles fitted with auxiliary motor,petrol fuel, capacity &gt;50&lt;250cc, CKD</t>
  </si>
  <si>
    <t>0801310000</t>
  </si>
  <si>
    <t>Cashew nuts In shell</t>
  </si>
  <si>
    <t>2710192100</t>
  </si>
  <si>
    <t>Gas oil</t>
  </si>
  <si>
    <t>3102100000</t>
  </si>
  <si>
    <t>Urea, whether or not in aqueous solution</t>
  </si>
  <si>
    <t>3004909000</t>
  </si>
  <si>
    <t>Other medicaments not else where specified</t>
  </si>
  <si>
    <t>0801320000</t>
  </si>
  <si>
    <t>Cashew nuts Shelled</t>
  </si>
  <si>
    <t>9801100010</t>
  </si>
  <si>
    <t>CKD for Motor cars and other motor vehicles designed for the transport of persons.</t>
  </si>
  <si>
    <t>0801110000</t>
  </si>
  <si>
    <t>Desiccated Coconuts</t>
  </si>
  <si>
    <t>4802570000</t>
  </si>
  <si>
    <t>Other, weighing 40 g/m2 or more but not more than 150 g/m2</t>
  </si>
  <si>
    <t>5201009000</t>
  </si>
  <si>
    <t>Woven fabrics of coarse animal hair, Cotton, not carded or combed, Ginned</t>
  </si>
  <si>
    <t>3002909000</t>
  </si>
  <si>
    <t>Other similar products not else where specified.</t>
  </si>
  <si>
    <t>7601200000</t>
  </si>
  <si>
    <t>Unwrought aluminium. alloys</t>
  </si>
  <si>
    <t>8544491000</t>
  </si>
  <si>
    <t>Almenec insulated cables, metallic part made of 7 strands of diameter 3.15mm and 3.55mm</t>
  </si>
  <si>
    <t>7801100000</t>
  </si>
  <si>
    <t>Refined lead</t>
  </si>
  <si>
    <t>1001190000</t>
  </si>
  <si>
    <t>Durum wheat (Not in seeds)</t>
  </si>
  <si>
    <t>1201900000</t>
  </si>
  <si>
    <t>Soya beans (excluding seedss)</t>
  </si>
  <si>
    <t>6304200000</t>
  </si>
  <si>
    <t>Bed nets specified in Subheading Note 1 to this Chapter</t>
  </si>
  <si>
    <t>9901100026</t>
  </si>
  <si>
    <t>Mixed alkylbenzenes and mixed alkylnaphthalenes, other than those of heading 27.07</t>
  </si>
  <si>
    <t>2520100000</t>
  </si>
  <si>
    <t>Gypsum; anhydrite</t>
  </si>
  <si>
    <t>4112000000</t>
  </si>
  <si>
    <t>Leather further prepared after tanning or crusting, includi</t>
  </si>
  <si>
    <t>2836200000</t>
  </si>
  <si>
    <t>Disodium carbonate</t>
  </si>
  <si>
    <t>4113100000</t>
  </si>
  <si>
    <t>Of goats or kids</t>
  </si>
  <si>
    <t>7306900000</t>
  </si>
  <si>
    <t>Tubes, pipes and hollow profiles, riveted, of iron or steel, NES</t>
  </si>
  <si>
    <t>4001220000</t>
  </si>
  <si>
    <t>Technically specified natural rubber (TSNR)</t>
  </si>
  <si>
    <t>8904000000</t>
  </si>
  <si>
    <t>Tugs and pusher craft.</t>
  </si>
  <si>
    <t>1803200000</t>
  </si>
  <si>
    <t>Wholly or partly defatted Cocoa paste</t>
  </si>
  <si>
    <t>6907400000</t>
  </si>
  <si>
    <t>Finishing ceramics</t>
  </si>
  <si>
    <t>3907690000</t>
  </si>
  <si>
    <t>Other Poly(ethylene terephthalate)</t>
  </si>
  <si>
    <t>3302100000</t>
  </si>
  <si>
    <t>Mixtures of odoriferous substances of a kind used in the food or drink industries</t>
  </si>
  <si>
    <t>7801990000</t>
  </si>
  <si>
    <t>Unwrought lead (excl. refined and containing antimony)</t>
  </si>
  <si>
    <t>2202991000</t>
  </si>
  <si>
    <t>Beverages containing high doses of caffeine of the kind “Energy drinks”</t>
  </si>
  <si>
    <t>3901100000</t>
  </si>
  <si>
    <t>Polyethylene having a specific gravity of less than 0.94</t>
  </si>
  <si>
    <t>1802000000</t>
  </si>
  <si>
    <t>Cocoa shells, husks, skins and other cocoa waste.</t>
  </si>
  <si>
    <t>3302909000</t>
  </si>
  <si>
    <t>Mixtures of odoriferous substances of a kind used in other industries</t>
  </si>
  <si>
    <t>2710125000</t>
  </si>
  <si>
    <t>Motor spirit, ordinary</t>
  </si>
  <si>
    <t>1801001100</t>
  </si>
  <si>
    <t>Superior quality Cocoa beans</t>
  </si>
  <si>
    <t>0303680000</t>
  </si>
  <si>
    <t>Blue whitings (Micromesistius poutassou, Micromesistius australis) meat, frozen.</t>
  </si>
  <si>
    <t>1513110000</t>
  </si>
  <si>
    <t>Crude Coconut (copra) oil</t>
  </si>
  <si>
    <t>7210120000</t>
  </si>
  <si>
    <t>Of a thickness of less than 0.5 mm</t>
  </si>
  <si>
    <t>0306170000</t>
  </si>
  <si>
    <t>Other Frozen shrimps and prawns</t>
  </si>
  <si>
    <t>0303540000</t>
  </si>
  <si>
    <t>Mackerel (Scomber scombrus, Scomber australasicus, Scomber japonicus) meat, frozen.</t>
  </si>
  <si>
    <t>3815120000</t>
  </si>
  <si>
    <t>With precious metal or precious metal compounds as the active substance</t>
  </si>
  <si>
    <t>1801001200</t>
  </si>
  <si>
    <t>Standard quality Cocoa beans</t>
  </si>
  <si>
    <t>0303510000</t>
  </si>
  <si>
    <t>Herrings (Clupea harengus, Clupea pallasii) meat, frozen.</t>
  </si>
  <si>
    <t>3907290000</t>
  </si>
  <si>
    <t>Other</t>
  </si>
  <si>
    <t>0306930000</t>
  </si>
  <si>
    <t>Crabs</t>
  </si>
  <si>
    <t>0303890000</t>
  </si>
  <si>
    <t>Other Fish, frozen, excluding fish fillets and other not mentioned in this subheading.</t>
  </si>
  <si>
    <t>1207400000</t>
  </si>
  <si>
    <t>Sesamum seeds</t>
  </si>
  <si>
    <t>7308909900</t>
  </si>
  <si>
    <t>Other structures of iron and steel Not specified or included in this heading</t>
  </si>
  <si>
    <t>8703332000</t>
  </si>
  <si>
    <t>Used Vehicles, with diesel or semidiesel engine, of cylinder capacity &gt;2500cc</t>
  </si>
  <si>
    <t>2711290000</t>
  </si>
  <si>
    <t>Other petroleum gases etc in gaseous state</t>
  </si>
  <si>
    <t>8703322000</t>
  </si>
  <si>
    <t>Used Vehicles, with diesel or semidiesel engine, of cylinder capacity &gt;1500=&lt;2500cc</t>
  </si>
  <si>
    <t>2710193100</t>
  </si>
  <si>
    <t>Meant to be mixed further</t>
  </si>
  <si>
    <t>2207200000</t>
  </si>
  <si>
    <t>Ethyl alcohol and other spirits, denatured, of any strength</t>
  </si>
  <si>
    <t>3920620000</t>
  </si>
  <si>
    <t>Plates, sheets, film... of poly(ethylene terephthalate)</t>
  </si>
  <si>
    <t>8704212000</t>
  </si>
  <si>
    <t>Used Vehicles for goods transport, diesel/semidiesel engine,g.v.w.=&lt;5tonne,excl. dumpers</t>
  </si>
  <si>
    <t>3920690000</t>
  </si>
  <si>
    <t>Plates, sheets, film... of other polyesters</t>
  </si>
  <si>
    <t>8710000000</t>
  </si>
  <si>
    <t>Tanks and other armoured fighting vehicles, motorised, whet</t>
  </si>
  <si>
    <t>6704190000</t>
  </si>
  <si>
    <t>Other False beards, eyebrows eyelashes of synthetic textile materials not complete wig</t>
  </si>
  <si>
    <t>8703212000</t>
  </si>
  <si>
    <t>Used Vehicles, with petrol fuel engine, of cylinder capacity=&lt;1,000 cc</t>
  </si>
  <si>
    <t>8703222000</t>
  </si>
  <si>
    <t>Used Vehicles, with petrol fuel engine, of cylinder capacity&gt;1,000&lt;1500cc</t>
  </si>
  <si>
    <t xml:space="preserve">Other Non Carbonising base paper, weighing 40 g/m2 or more </t>
  </si>
  <si>
    <t>2103909100</t>
  </si>
  <si>
    <t>Seasoning powder in packings of not less than 25 kg</t>
  </si>
  <si>
    <t>1516201000</t>
  </si>
  <si>
    <t>Hydrogenated vegetable fats not further prepared.</t>
  </si>
  <si>
    <t>8528721000</t>
  </si>
  <si>
    <t>Reception apparatus for television, coloured, Presented CKD</t>
  </si>
  <si>
    <t>3817000000</t>
  </si>
  <si>
    <t>Mixed alkylbenzenes and mixed alkylnaphthalenes, other than</t>
  </si>
  <si>
    <t>1801001900</t>
  </si>
  <si>
    <t>Other quality Cocoa beans not specified in 18.01</t>
  </si>
  <si>
    <t>1806100000</t>
  </si>
  <si>
    <t>Cocoa powder, containing added sugar or other sweetening matter</t>
  </si>
  <si>
    <t>4802580000</t>
  </si>
  <si>
    <t>Weighing more than 150 g/m2</t>
  </si>
  <si>
    <t>0910110000</t>
  </si>
  <si>
    <t>Ginger, Neither crushed nor ground</t>
  </si>
  <si>
    <t>7304240000</t>
  </si>
  <si>
    <t>Other,Casing, tubing of stainless steel of a kind used in drilling for oil or gas :</t>
  </si>
  <si>
    <t>0306110000</t>
  </si>
  <si>
    <t>Frozen Rock lobster and other sea crawfish (Palinurus spp., Panulirus spp., Jasus spp.)</t>
  </si>
  <si>
    <t>7304290000</t>
  </si>
  <si>
    <t>Other,Casing, tubing not of stainless steel of a kind used in drilling for oil or gas :</t>
  </si>
  <si>
    <t>8517620000</t>
  </si>
  <si>
    <t>Machines for reception, conversion and transmission ... of voice, images or data.</t>
  </si>
  <si>
    <t>3808939000</t>
  </si>
  <si>
    <t>Other Herbicides, antisprouting products and plantgr</t>
  </si>
  <si>
    <t>8481800000</t>
  </si>
  <si>
    <t>Other appliances</t>
  </si>
  <si>
    <t>2608000000</t>
  </si>
  <si>
    <t>Zinc ores and concentrates.</t>
  </si>
  <si>
    <t>9002200000</t>
  </si>
  <si>
    <t>Filters</t>
  </si>
  <si>
    <t>2607000000</t>
  </si>
  <si>
    <t>Lead ores and concentrates.</t>
  </si>
  <si>
    <t>8481100000</t>
  </si>
  <si>
    <t>Pressurereducing valves</t>
  </si>
  <si>
    <t>2609000000</t>
  </si>
  <si>
    <t>Tin ores and concentrates.</t>
  </si>
  <si>
    <t>9031800000</t>
  </si>
  <si>
    <t>Other measuring or checking instruments, appliances and machines, not specified</t>
  </si>
  <si>
    <t>7403210000</t>
  </si>
  <si>
    <t>Copperzinc base alloys (brass)</t>
  </si>
  <si>
    <t>9901100030</t>
  </si>
  <si>
    <t>Amorphous PET Chips</t>
  </si>
  <si>
    <t>7403110000</t>
  </si>
  <si>
    <t>Cathodes and sections of cathodes</t>
  </si>
  <si>
    <t>3102210000</t>
  </si>
  <si>
    <t>Ammonium sulphate</t>
  </si>
  <si>
    <t>2615900000</t>
  </si>
  <si>
    <t>Niobium, tantalum, vanadium or zirconium Other</t>
  </si>
  <si>
    <t>8426190000</t>
  </si>
  <si>
    <t>Transporter cranes, gantry cranes, bridge cranes</t>
  </si>
  <si>
    <t>1207100000</t>
  </si>
  <si>
    <t>Palm nuts and kernels</t>
  </si>
  <si>
    <t>8523800000</t>
  </si>
  <si>
    <t>Other items of 85.23 not specified</t>
  </si>
  <si>
    <t>Product Description</t>
  </si>
  <si>
    <t>Product Code</t>
  </si>
  <si>
    <r>
      <t>Table  7  MERCHANDISE TRADE BY TOP FIVE PARTNERS  AND BY MAJOR COMMODITIES (N’million</t>
    </r>
    <r>
      <rPr>
        <b/>
        <sz val="14"/>
        <rFont val="Calibri"/>
        <family val="2"/>
      </rPr>
      <t>) Q2, 2022</t>
    </r>
  </si>
  <si>
    <t>Table 1   Import Price Indexes and percent changes of Commodity Groups: Apr-Jun [2018 Jan=100]</t>
  </si>
  <si>
    <t>Table 4  Export Price Indexes by Region, all Regions–May-Jun  2022, [2018 Jan=100]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</si>
</sst>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  <numFmt numFmtId="167" formatCode="_(* #,##0.000_);_(* \(#,##0.000\);_(* &quot;-&quot;??_);_(@_)"/>
    <numFmt numFmtId="168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8" fillId="0" borderId="1" xfId="0" applyFont="1" applyBorder="1" applyAlignment="1">
      <alignment horizontal="center" wrapText="1"/>
    </xf>
    <xf numFmtId="0" fontId="6" fillId="0" borderId="0" xfId="0" applyFont="1"/>
    <xf numFmtId="165" fontId="0" fillId="0" borderId="0" xfId="0" applyNumberFormat="1"/>
    <xf numFmtId="0" fontId="7" fillId="0" borderId="0" xfId="0" applyFont="1"/>
    <xf numFmtId="0" fontId="1" fillId="0" borderId="2" xfId="0" applyFont="1" applyBorder="1"/>
    <xf numFmtId="4" fontId="10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1" fillId="0" borderId="0" xfId="0" applyFont="1"/>
    <xf numFmtId="0" fontId="3" fillId="0" borderId="2" xfId="0" applyFont="1" applyBorder="1"/>
    <xf numFmtId="4" fontId="9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/>
    </xf>
    <xf numFmtId="0" fontId="1" fillId="0" borderId="3" xfId="0" applyFont="1" applyBorder="1"/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2" fillId="0" borderId="7" xfId="0" applyFont="1" applyBorder="1"/>
    <xf numFmtId="0" fontId="1" fillId="0" borderId="7" xfId="0" applyFont="1" applyBorder="1"/>
    <xf numFmtId="0" fontId="1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3" fillId="0" borderId="2" xfId="0" applyFont="1" applyBorder="1"/>
    <xf numFmtId="0" fontId="14" fillId="0" borderId="7" xfId="0" applyFont="1" applyBorder="1"/>
    <xf numFmtId="0" fontId="8" fillId="0" borderId="1" xfId="0" applyFont="1" applyBorder="1"/>
    <xf numFmtId="0" fontId="10" fillId="0" borderId="6" xfId="0" applyFont="1" applyBorder="1" applyAlignment="1">
      <alignment horizontal="right"/>
    </xf>
    <xf numFmtId="4" fontId="10" fillId="0" borderId="0" xfId="0" applyNumberFormat="1" applyFont="1"/>
    <xf numFmtId="0" fontId="12" fillId="0" borderId="4" xfId="0" applyFont="1" applyBorder="1" applyAlignment="1">
      <alignment horizontal="right"/>
    </xf>
    <xf numFmtId="0" fontId="12" fillId="0" borderId="2" xfId="0" applyFont="1" applyBorder="1"/>
    <xf numFmtId="0" fontId="2" fillId="0" borderId="2" xfId="0" applyFont="1" applyBorder="1"/>
    <xf numFmtId="0" fontId="10" fillId="0" borderId="2" xfId="0" applyFont="1" applyBorder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0" fillId="0" borderId="0" xfId="0" applyFont="1"/>
    <xf numFmtId="43" fontId="0" fillId="0" borderId="0" xfId="1" applyFont="1" applyFill="1"/>
    <xf numFmtId="43" fontId="10" fillId="0" borderId="0" xfId="1" applyFont="1" applyFill="1" applyBorder="1" applyAlignment="1">
      <alignment horizontal="right"/>
    </xf>
    <xf numFmtId="43" fontId="0" fillId="0" borderId="0" xfId="1" applyFont="1" applyFill="1" applyBorder="1"/>
    <xf numFmtId="166" fontId="0" fillId="0" borderId="0" xfId="1" applyNumberFormat="1" applyFont="1" applyFill="1"/>
    <xf numFmtId="43" fontId="9" fillId="0" borderId="0" xfId="1" applyFont="1" applyFill="1" applyBorder="1" applyAlignment="1">
      <alignment horizontal="right" wrapText="1"/>
    </xf>
    <xf numFmtId="43" fontId="0" fillId="0" borderId="2" xfId="1" applyFont="1" applyFill="1" applyBorder="1"/>
    <xf numFmtId="0" fontId="11" fillId="0" borderId="3" xfId="0" applyFont="1" applyBorder="1"/>
    <xf numFmtId="0" fontId="5" fillId="3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0" fillId="0" borderId="2" xfId="0" applyBorder="1"/>
    <xf numFmtId="168" fontId="0" fillId="0" borderId="0" xfId="1" applyNumberFormat="1" applyFont="1" applyFill="1"/>
    <xf numFmtId="2" fontId="10" fillId="0" borderId="0" xfId="1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center" wrapText="1"/>
    </xf>
    <xf numFmtId="43" fontId="17" fillId="0" borderId="2" xfId="1" applyFont="1" applyFill="1" applyBorder="1"/>
    <xf numFmtId="4" fontId="1" fillId="0" borderId="2" xfId="0" applyNumberFormat="1" applyFont="1" applyBorder="1" applyAlignment="1">
      <alignment horizontal="right"/>
    </xf>
    <xf numFmtId="43" fontId="11" fillId="0" borderId="2" xfId="1" applyFont="1" applyFill="1" applyBorder="1"/>
    <xf numFmtId="0" fontId="19" fillId="0" borderId="0" xfId="0" applyFont="1"/>
    <xf numFmtId="0" fontId="18" fillId="2" borderId="2" xfId="0" applyFont="1" applyFill="1" applyBorder="1"/>
    <xf numFmtId="0" fontId="19" fillId="0" borderId="2" xfId="0" applyFont="1" applyBorder="1"/>
    <xf numFmtId="0" fontId="19" fillId="2" borderId="4" xfId="0" applyFont="1" applyFill="1" applyBorder="1"/>
    <xf numFmtId="0" fontId="19" fillId="2" borderId="2" xfId="0" applyFont="1" applyFill="1" applyBorder="1"/>
    <xf numFmtId="0" fontId="21" fillId="0" borderId="2" xfId="0" applyFont="1" applyBorder="1" applyAlignment="1">
      <alignment horizontal="justify"/>
    </xf>
    <xf numFmtId="0" fontId="18" fillId="2" borderId="11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/>
    </xf>
    <xf numFmtId="0" fontId="22" fillId="0" borderId="0" xfId="0" applyFont="1"/>
    <xf numFmtId="0" fontId="23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20" fillId="2" borderId="2" xfId="0" applyFont="1" applyFill="1" applyBorder="1"/>
    <xf numFmtId="0" fontId="19" fillId="2" borderId="8" xfId="0" applyFont="1" applyFill="1" applyBorder="1"/>
    <xf numFmtId="0" fontId="19" fillId="2" borderId="0" xfId="0" applyFont="1" applyFill="1"/>
    <xf numFmtId="0" fontId="29" fillId="0" borderId="2" xfId="0" applyFont="1" applyBorder="1"/>
    <xf numFmtId="0" fontId="26" fillId="2" borderId="2" xfId="0" applyFont="1" applyFill="1" applyBorder="1"/>
    <xf numFmtId="0" fontId="18" fillId="2" borderId="15" xfId="0" applyFont="1" applyFill="1" applyBorder="1" applyAlignment="1">
      <alignment horizontal="center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0" fillId="2" borderId="4" xfId="0" applyFont="1" applyFill="1" applyBorder="1"/>
    <xf numFmtId="0" fontId="30" fillId="2" borderId="2" xfId="0" applyFont="1" applyFill="1" applyBorder="1"/>
    <xf numFmtId="0" fontId="28" fillId="2" borderId="2" xfId="0" applyFont="1" applyFill="1" applyBorder="1"/>
    <xf numFmtId="0" fontId="32" fillId="2" borderId="17" xfId="0" applyFont="1" applyFill="1" applyBorder="1" applyAlignment="1">
      <alignment horizontal="center" wrapText="1"/>
    </xf>
    <xf numFmtId="0" fontId="31" fillId="2" borderId="2" xfId="0" applyFont="1" applyFill="1" applyBorder="1"/>
    <xf numFmtId="0" fontId="33" fillId="2" borderId="2" xfId="0" applyFont="1" applyFill="1" applyBorder="1" applyAlignment="1">
      <alignment horizontal="center"/>
    </xf>
    <xf numFmtId="0" fontId="1" fillId="0" borderId="34" xfId="0" applyFont="1" applyBorder="1"/>
    <xf numFmtId="165" fontId="0" fillId="0" borderId="2" xfId="0" applyNumberFormat="1" applyBorder="1"/>
    <xf numFmtId="4" fontId="0" fillId="0" borderId="2" xfId="0" applyNumberFormat="1" applyBorder="1"/>
    <xf numFmtId="0" fontId="26" fillId="2" borderId="4" xfId="0" applyFont="1" applyFill="1" applyBorder="1"/>
    <xf numFmtId="0" fontId="9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43" fontId="17" fillId="0" borderId="0" xfId="1" applyFont="1" applyFill="1" applyBorder="1"/>
    <xf numFmtId="43" fontId="9" fillId="0" borderId="0" xfId="1" applyFont="1" applyFill="1" applyBorder="1" applyAlignment="1">
      <alignment horizontal="center" wrapText="1"/>
    </xf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7" fontId="0" fillId="0" borderId="0" xfId="1" applyNumberFormat="1" applyFont="1" applyFill="1" applyBorder="1"/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32" fillId="2" borderId="0" xfId="0" applyFont="1" applyFill="1" applyAlignment="1">
      <alignment horizontal="center" wrapText="1"/>
    </xf>
    <xf numFmtId="4" fontId="11" fillId="0" borderId="2" xfId="0" applyNumberFormat="1" applyFont="1" applyBorder="1"/>
    <xf numFmtId="0" fontId="11" fillId="0" borderId="29" xfId="0" applyFont="1" applyBorder="1"/>
    <xf numFmtId="0" fontId="4" fillId="0" borderId="14" xfId="0" applyFont="1" applyBorder="1"/>
    <xf numFmtId="0" fontId="4" fillId="0" borderId="35" xfId="0" applyFont="1" applyBorder="1"/>
    <xf numFmtId="0" fontId="11" fillId="0" borderId="38" xfId="0" applyFont="1" applyBorder="1"/>
    <xf numFmtId="0" fontId="4" fillId="0" borderId="12" xfId="0" applyFont="1" applyBorder="1"/>
    <xf numFmtId="165" fontId="16" fillId="3" borderId="2" xfId="0" applyNumberFormat="1" applyFont="1" applyFill="1" applyBorder="1"/>
    <xf numFmtId="0" fontId="3" fillId="0" borderId="0" xfId="0" applyFont="1"/>
    <xf numFmtId="165" fontId="16" fillId="0" borderId="0" xfId="0" applyNumberFormat="1" applyFont="1"/>
    <xf numFmtId="0" fontId="16" fillId="0" borderId="0" xfId="0" applyFont="1"/>
    <xf numFmtId="165" fontId="11" fillId="0" borderId="0" xfId="0" applyNumberFormat="1" applyFont="1"/>
    <xf numFmtId="0" fontId="4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4" fillId="0" borderId="33" xfId="0" applyFont="1" applyBorder="1"/>
    <xf numFmtId="0" fontId="5" fillId="3" borderId="40" xfId="0" applyFont="1" applyFill="1" applyBorder="1"/>
    <xf numFmtId="0" fontId="1" fillId="0" borderId="40" xfId="0" applyFont="1" applyBorder="1"/>
    <xf numFmtId="0" fontId="1" fillId="0" borderId="0" xfId="0" applyFont="1"/>
    <xf numFmtId="0" fontId="4" fillId="0" borderId="3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1" fillId="4" borderId="2" xfId="0" applyFont="1" applyFill="1" applyBorder="1"/>
    <xf numFmtId="0" fontId="0" fillId="5" borderId="2" xfId="0" applyFill="1" applyBorder="1"/>
    <xf numFmtId="165" fontId="16" fillId="5" borderId="2" xfId="0" applyNumberFormat="1" applyFont="1" applyFill="1" applyBorder="1"/>
    <xf numFmtId="0" fontId="4" fillId="0" borderId="29" xfId="0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" fillId="0" borderId="44" xfId="0" applyFont="1" applyBorder="1"/>
    <xf numFmtId="0" fontId="5" fillId="3" borderId="45" xfId="0" applyFont="1" applyFill="1" applyBorder="1"/>
    <xf numFmtId="0" fontId="3" fillId="4" borderId="44" xfId="0" applyFont="1" applyFill="1" applyBorder="1"/>
    <xf numFmtId="0" fontId="3" fillId="3" borderId="45" xfId="0" applyFont="1" applyFill="1" applyBorder="1"/>
    <xf numFmtId="165" fontId="16" fillId="3" borderId="45" xfId="0" applyNumberFormat="1" applyFont="1" applyFill="1" applyBorder="1"/>
    <xf numFmtId="43" fontId="3" fillId="4" borderId="44" xfId="1" applyFont="1" applyFill="1" applyBorder="1"/>
    <xf numFmtId="0" fontId="3" fillId="0" borderId="39" xfId="0" applyFont="1" applyBorder="1"/>
    <xf numFmtId="165" fontId="16" fillId="0" borderId="12" xfId="0" applyNumberFormat="1" applyFont="1" applyBorder="1"/>
    <xf numFmtId="0" fontId="11" fillId="0" borderId="39" xfId="0" applyFont="1" applyBorder="1"/>
    <xf numFmtId="0" fontId="16" fillId="0" borderId="12" xfId="0" applyFont="1" applyBorder="1"/>
    <xf numFmtId="0" fontId="11" fillId="0" borderId="46" xfId="0" applyFont="1" applyBorder="1"/>
    <xf numFmtId="0" fontId="5" fillId="3" borderId="47" xfId="0" applyFont="1" applyFill="1" applyBorder="1"/>
    <xf numFmtId="0" fontId="11" fillId="0" borderId="44" xfId="0" applyFont="1" applyBorder="1"/>
    <xf numFmtId="165" fontId="16" fillId="3" borderId="47" xfId="0" applyNumberFormat="1" applyFont="1" applyFill="1" applyBorder="1"/>
    <xf numFmtId="0" fontId="4" fillId="0" borderId="48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1" fillId="0" borderId="38" xfId="0" applyFont="1" applyBorder="1"/>
    <xf numFmtId="0" fontId="3" fillId="5" borderId="44" xfId="0" applyFont="1" applyFill="1" applyBorder="1"/>
    <xf numFmtId="0" fontId="1" fillId="0" borderId="39" xfId="0" applyFont="1" applyBorder="1" applyAlignment="1">
      <alignment horizontal="justify"/>
    </xf>
    <xf numFmtId="0" fontId="3" fillId="4" borderId="31" xfId="0" applyFont="1" applyFill="1" applyBorder="1"/>
    <xf numFmtId="165" fontId="16" fillId="3" borderId="32" xfId="0" applyNumberFormat="1" applyFont="1" applyFill="1" applyBorder="1"/>
    <xf numFmtId="0" fontId="3" fillId="4" borderId="32" xfId="0" applyFont="1" applyFill="1" applyBorder="1"/>
    <xf numFmtId="165" fontId="16" fillId="3" borderId="33" xfId="0" applyNumberFormat="1" applyFont="1" applyFill="1" applyBorder="1"/>
    <xf numFmtId="0" fontId="23" fillId="0" borderId="2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right"/>
    </xf>
    <xf numFmtId="0" fontId="19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8" fillId="2" borderId="36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5" fillId="2" borderId="24" xfId="0" applyFont="1" applyFill="1" applyBorder="1" applyAlignment="1">
      <alignment horizontal="center" wrapText="1"/>
    </xf>
    <xf numFmtId="0" fontId="25" fillId="2" borderId="20" xfId="0" applyFont="1" applyFill="1" applyBorder="1" applyAlignment="1">
      <alignment horizontal="center" wrapText="1"/>
    </xf>
    <xf numFmtId="0" fontId="19" fillId="2" borderId="25" xfId="0" applyFont="1" applyFill="1" applyBorder="1"/>
    <xf numFmtId="0" fontId="19" fillId="2" borderId="22" xfId="0" applyFont="1" applyFill="1" applyBorder="1"/>
    <xf numFmtId="0" fontId="19" fillId="2" borderId="13" xfId="0" applyFont="1" applyFill="1" applyBorder="1"/>
    <xf numFmtId="0" fontId="27" fillId="0" borderId="0" xfId="0" applyFont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 wrapText="1"/>
    </xf>
    <xf numFmtId="0" fontId="25" fillId="2" borderId="17" xfId="0" applyFont="1" applyFill="1" applyBorder="1" applyAlignment="1">
      <alignment horizontal="center" wrapText="1"/>
    </xf>
    <xf numFmtId="0" fontId="25" fillId="2" borderId="27" xfId="0" applyFont="1" applyFill="1" applyBorder="1" applyAlignment="1">
      <alignment horizontal="center" wrapText="1"/>
    </xf>
    <xf numFmtId="0" fontId="25" fillId="2" borderId="25" xfId="0" applyFont="1" applyFill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2" borderId="28" xfId="0" applyFont="1" applyFill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</cellXfs>
  <cellStyles count="12">
    <cellStyle name="Comma" xfId="1" builtinId="3"/>
    <cellStyle name="Comma 10" xfId="2" xr:uid="{00000000-0005-0000-0000-000001000000}"/>
    <cellStyle name="Comma 11" xfId="3" xr:uid="{00000000-0005-0000-0000-000002000000}"/>
    <cellStyle name="Comma 2" xfId="4" xr:uid="{00000000-0005-0000-0000-000003000000}"/>
    <cellStyle name="Comma 3" xfId="5" xr:uid="{00000000-0005-0000-0000-000004000000}"/>
    <cellStyle name="Comma 4" xfId="6" xr:uid="{00000000-0005-0000-0000-000005000000}"/>
    <cellStyle name="Comma 5" xfId="7" xr:uid="{00000000-0005-0000-0000-000006000000}"/>
    <cellStyle name="Comma 6" xfId="8" xr:uid="{00000000-0005-0000-0000-000007000000}"/>
    <cellStyle name="Comma 7" xfId="9" xr:uid="{00000000-0005-0000-0000-000008000000}"/>
    <cellStyle name="Comma 8" xfId="10" xr:uid="{00000000-0005-0000-0000-000009000000}"/>
    <cellStyle name="Comma 9" xfId="11" xr:uid="{00000000-0005-0000-0000-00000A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G32"/>
  <sheetViews>
    <sheetView tabSelected="1" topLeftCell="A5" workbookViewId="0">
      <selection activeCell="A7" sqref="A7"/>
    </sheetView>
  </sheetViews>
  <sheetFormatPr defaultColWidth="9.109375" defaultRowHeight="14.4" x14ac:dyDescent="0.3"/>
  <cols>
    <col min="2" max="2" width="56.88671875" customWidth="1"/>
    <col min="3" max="3" width="10.5546875" customWidth="1"/>
    <col min="4" max="4" width="9.33203125" customWidth="1"/>
    <col min="5" max="5" width="9.5546875" customWidth="1"/>
    <col min="6" max="6" width="10.88671875" customWidth="1"/>
    <col min="7" max="7" width="11.88671875" customWidth="1"/>
    <col min="8" max="8" width="11.6640625" customWidth="1"/>
    <col min="9" max="10" width="17" customWidth="1"/>
    <col min="12" max="12" width="9.88671875" customWidth="1"/>
    <col min="13" max="14" width="9" customWidth="1"/>
    <col min="15" max="29" width="7.88671875" customWidth="1"/>
    <col min="30" max="33" width="9.109375" customWidth="1"/>
  </cols>
  <sheetData>
    <row r="2" spans="2:33" ht="18" x14ac:dyDescent="0.35">
      <c r="B2" s="61" t="s">
        <v>246</v>
      </c>
      <c r="C2" s="61"/>
      <c r="D2" s="52"/>
      <c r="E2" s="52"/>
      <c r="F2" s="52"/>
      <c r="G2" s="52"/>
      <c r="H2" s="52"/>
      <c r="I2" s="52"/>
      <c r="J2" s="52"/>
    </row>
    <row r="3" spans="2:33" ht="18" x14ac:dyDescent="0.35">
      <c r="B3" s="142" t="s">
        <v>5</v>
      </c>
      <c r="C3" s="62"/>
      <c r="D3" s="143" t="s">
        <v>6</v>
      </c>
      <c r="E3" s="143"/>
      <c r="F3" s="144"/>
      <c r="G3" s="145" t="s">
        <v>7</v>
      </c>
      <c r="H3" s="146"/>
      <c r="I3" s="52"/>
      <c r="J3" s="52"/>
    </row>
    <row r="4" spans="2:33" ht="18" x14ac:dyDescent="0.35">
      <c r="B4" s="142"/>
      <c r="C4" s="62"/>
      <c r="D4" s="143"/>
      <c r="E4" s="143"/>
      <c r="F4" s="144"/>
      <c r="G4" s="146"/>
      <c r="H4" s="146"/>
      <c r="I4" s="52"/>
      <c r="J4" s="52"/>
    </row>
    <row r="5" spans="2:33" ht="18" x14ac:dyDescent="0.35">
      <c r="B5" s="142"/>
      <c r="C5" s="62"/>
      <c r="D5" s="143"/>
      <c r="E5" s="143"/>
      <c r="F5" s="144"/>
      <c r="G5" s="146"/>
      <c r="H5" s="146"/>
      <c r="I5" s="52"/>
      <c r="J5" s="52"/>
      <c r="V5" s="5"/>
      <c r="W5" s="5"/>
      <c r="X5" s="5"/>
    </row>
    <row r="6" spans="2:33" x14ac:dyDescent="0.3">
      <c r="B6" s="142"/>
      <c r="C6" s="53" t="s">
        <v>43</v>
      </c>
      <c r="D6" s="75" t="s">
        <v>51</v>
      </c>
      <c r="E6" s="75" t="s">
        <v>52</v>
      </c>
      <c r="F6" s="92" t="s">
        <v>53</v>
      </c>
      <c r="G6" s="146"/>
      <c r="H6" s="146"/>
      <c r="I6" s="52"/>
      <c r="J6" s="52"/>
    </row>
    <row r="7" spans="2:33" ht="18" x14ac:dyDescent="0.35">
      <c r="B7" s="142"/>
      <c r="C7" s="62"/>
      <c r="D7" s="147" t="s">
        <v>8</v>
      </c>
      <c r="E7" s="147"/>
      <c r="F7" s="148"/>
      <c r="G7" s="63" t="s">
        <v>51</v>
      </c>
      <c r="H7" s="63" t="s">
        <v>52</v>
      </c>
      <c r="I7" s="90"/>
      <c r="J7" s="90"/>
    </row>
    <row r="8" spans="2:33" ht="18" x14ac:dyDescent="0.35">
      <c r="B8" s="142"/>
      <c r="C8" s="62"/>
      <c r="D8" s="147"/>
      <c r="E8" s="147"/>
      <c r="F8" s="148"/>
      <c r="G8" s="60" t="s">
        <v>9</v>
      </c>
      <c r="H8" s="60" t="s">
        <v>9</v>
      </c>
      <c r="I8" s="91"/>
      <c r="J8" s="91"/>
    </row>
    <row r="9" spans="2:33" ht="20.25" customHeight="1" x14ac:dyDescent="0.35">
      <c r="B9" s="142"/>
      <c r="C9" s="62"/>
      <c r="D9" s="147"/>
      <c r="E9" s="147"/>
      <c r="F9" s="148"/>
      <c r="G9" s="63" t="s">
        <v>52</v>
      </c>
      <c r="H9" s="63" t="s">
        <v>53</v>
      </c>
      <c r="I9" s="90"/>
      <c r="J9" s="90"/>
      <c r="L9" s="88"/>
      <c r="M9" s="88"/>
      <c r="N9" s="88"/>
      <c r="O9" s="88"/>
      <c r="P9" s="88"/>
      <c r="Q9" s="88"/>
      <c r="AG9" s="5"/>
    </row>
    <row r="10" spans="2:33" x14ac:dyDescent="0.3">
      <c r="B10" s="30" t="s">
        <v>10</v>
      </c>
      <c r="C10" s="30">
        <v>100</v>
      </c>
      <c r="D10" s="51">
        <v>109.37236470849808</v>
      </c>
      <c r="E10" s="51">
        <v>109.8380580022835</v>
      </c>
      <c r="F10" s="51">
        <v>109.76741269174951</v>
      </c>
      <c r="G10" s="8">
        <f>(E10/D10-1)*100</f>
        <v>0.42578698469819543</v>
      </c>
      <c r="H10" s="8">
        <f>(F10/E10-1)*100</f>
        <v>-6.4317698090143871E-2</v>
      </c>
      <c r="I10" s="13"/>
      <c r="J10" s="13"/>
      <c r="K10" s="36"/>
      <c r="L10" s="36"/>
      <c r="M10" s="36"/>
      <c r="N10" s="36"/>
      <c r="O10" s="88"/>
      <c r="P10" s="88"/>
      <c r="Q10" s="88"/>
      <c r="R10" s="5"/>
      <c r="S10" s="5"/>
      <c r="T10" s="5"/>
      <c r="U10" s="5"/>
      <c r="V10" s="5"/>
      <c r="W10" s="5"/>
      <c r="X10" s="5"/>
      <c r="Y10" s="5"/>
      <c r="Z10" s="2"/>
      <c r="AA10" s="2"/>
      <c r="AB10" s="2"/>
      <c r="AC10" s="2"/>
      <c r="AD10" s="2"/>
      <c r="AE10" s="5"/>
      <c r="AF10" s="5"/>
      <c r="AG10" s="5"/>
    </row>
    <row r="11" spans="2:33" x14ac:dyDescent="0.3">
      <c r="B11" s="30" t="s">
        <v>11</v>
      </c>
      <c r="C11" s="30">
        <v>100</v>
      </c>
      <c r="D11" s="51">
        <v>107.93946141412557</v>
      </c>
      <c r="E11" s="51">
        <v>108.42999537402744</v>
      </c>
      <c r="F11" s="51">
        <v>108.31654830596484</v>
      </c>
      <c r="G11" s="8">
        <f>(E11/D11-1)*100</f>
        <v>0.45445285114020795</v>
      </c>
      <c r="H11" s="8">
        <f t="shared" ref="H11:H27" si="0">(F11/E11-1)*100</f>
        <v>-0.10462701549628362</v>
      </c>
      <c r="I11" s="13"/>
      <c r="J11" s="13"/>
      <c r="K11" s="36"/>
      <c r="L11" s="36"/>
      <c r="M11" s="36"/>
      <c r="N11" s="36"/>
      <c r="O11" s="88"/>
      <c r="P11" s="88"/>
      <c r="Q11" s="88"/>
      <c r="R11" s="5"/>
      <c r="S11" s="5"/>
      <c r="T11" s="5"/>
      <c r="U11" s="5"/>
      <c r="V11" s="5"/>
      <c r="W11" s="5"/>
      <c r="X11" s="5"/>
      <c r="Y11" s="5"/>
      <c r="Z11" s="2"/>
      <c r="AA11" s="2"/>
      <c r="AB11" s="2"/>
      <c r="AC11" s="2"/>
      <c r="AD11" s="2"/>
      <c r="AE11" s="5"/>
      <c r="AF11" s="5"/>
      <c r="AG11" s="5"/>
    </row>
    <row r="12" spans="2:33" x14ac:dyDescent="0.3">
      <c r="B12" s="30" t="s">
        <v>12</v>
      </c>
      <c r="C12" s="30">
        <v>100</v>
      </c>
      <c r="D12" s="51">
        <v>113.18364053046378</v>
      </c>
      <c r="E12" s="51">
        <v>112.96169137865979</v>
      </c>
      <c r="F12" s="51">
        <v>112.62238979072316</v>
      </c>
      <c r="G12" s="8">
        <f t="shared" ref="G12:H27" si="1">(E12/D12-1)*100</f>
        <v>-0.19609649483243174</v>
      </c>
      <c r="H12" s="8">
        <f t="shared" si="0"/>
        <v>-0.30036872128557102</v>
      </c>
      <c r="I12" s="13"/>
      <c r="J12" s="13"/>
      <c r="K12" s="36"/>
      <c r="L12" s="36"/>
      <c r="M12" s="36"/>
      <c r="N12" s="36"/>
      <c r="O12" s="88"/>
      <c r="P12" s="88"/>
      <c r="Q12" s="88"/>
      <c r="R12" s="5"/>
      <c r="S12" s="5"/>
      <c r="T12" s="5"/>
      <c r="U12" s="5"/>
      <c r="V12" s="5"/>
      <c r="W12" s="5"/>
      <c r="X12" s="5"/>
      <c r="Y12" s="5"/>
      <c r="Z12" s="2"/>
      <c r="AA12" s="2"/>
      <c r="AB12" s="2"/>
      <c r="AC12" s="2"/>
      <c r="AD12" s="2"/>
      <c r="AE12" s="5"/>
      <c r="AF12" s="5"/>
      <c r="AG12" s="5"/>
    </row>
    <row r="13" spans="2:33" x14ac:dyDescent="0.3">
      <c r="B13" s="7" t="s">
        <v>13</v>
      </c>
      <c r="C13" s="7">
        <v>100</v>
      </c>
      <c r="D13" s="51">
        <v>110.16501988738104</v>
      </c>
      <c r="E13" s="51">
        <v>110.15795979861555</v>
      </c>
      <c r="F13" s="51">
        <v>110.0757012896119</v>
      </c>
      <c r="G13" s="8">
        <f t="shared" si="1"/>
        <v>-6.4086483828607044E-3</v>
      </c>
      <c r="H13" s="8">
        <f t="shared" si="0"/>
        <v>-7.4673232105992859E-2</v>
      </c>
      <c r="I13" s="13"/>
      <c r="J13" s="13"/>
      <c r="K13" s="36"/>
      <c r="L13" s="36"/>
      <c r="M13" s="36"/>
      <c r="N13" s="36"/>
      <c r="O13" s="88"/>
      <c r="P13" s="88"/>
      <c r="Q13" s="88"/>
      <c r="R13" s="5"/>
      <c r="S13" s="5"/>
      <c r="T13" s="5"/>
      <c r="U13" s="5"/>
      <c r="V13" s="5"/>
      <c r="W13" s="5"/>
      <c r="X13" s="5"/>
      <c r="Y13" s="5"/>
      <c r="Z13" s="2"/>
      <c r="AA13" s="2"/>
      <c r="AB13" s="2"/>
      <c r="AC13" s="2"/>
      <c r="AD13" s="2"/>
      <c r="AE13" s="5"/>
      <c r="AF13" s="5"/>
      <c r="AG13" s="5"/>
    </row>
    <row r="14" spans="2:33" x14ac:dyDescent="0.3">
      <c r="B14" s="30" t="s">
        <v>14</v>
      </c>
      <c r="C14" s="30">
        <v>100</v>
      </c>
      <c r="D14" s="51">
        <v>113.83246856044009</v>
      </c>
      <c r="E14" s="51">
        <v>113.45503456736931</v>
      </c>
      <c r="F14" s="51">
        <v>113.53517306640093</v>
      </c>
      <c r="G14" s="8">
        <f t="shared" si="1"/>
        <v>-0.33156971630671217</v>
      </c>
      <c r="H14" s="8">
        <f t="shared" si="0"/>
        <v>7.0634590467677505E-2</v>
      </c>
      <c r="I14" s="13"/>
      <c r="J14" s="13"/>
      <c r="K14" s="36"/>
      <c r="L14" s="36"/>
      <c r="M14" s="36"/>
      <c r="N14" s="36"/>
      <c r="O14" s="88"/>
      <c r="P14" s="88"/>
      <c r="Q14" s="88"/>
      <c r="R14" s="5"/>
      <c r="S14" s="5"/>
      <c r="T14" s="5"/>
      <c r="U14" s="5"/>
      <c r="V14" s="5"/>
      <c r="W14" s="5"/>
      <c r="X14" s="5"/>
      <c r="Y14" s="5"/>
      <c r="Z14" s="2"/>
      <c r="AA14" s="2"/>
      <c r="AB14" s="2"/>
      <c r="AC14" s="2"/>
      <c r="AD14" s="2"/>
      <c r="AE14" s="5"/>
      <c r="AF14" s="5"/>
      <c r="AG14" s="5"/>
    </row>
    <row r="15" spans="2:33" x14ac:dyDescent="0.3">
      <c r="B15" s="30" t="s">
        <v>15</v>
      </c>
      <c r="C15" s="30">
        <v>100</v>
      </c>
      <c r="D15" s="51">
        <v>105.59793448825994</v>
      </c>
      <c r="E15" s="51">
        <v>106.15468636320435</v>
      </c>
      <c r="F15" s="51">
        <v>105.99120569451172</v>
      </c>
      <c r="G15" s="8">
        <f t="shared" si="1"/>
        <v>0.52723746694713913</v>
      </c>
      <c r="H15" s="8">
        <f t="shared" si="0"/>
        <v>-0.15400230954786265</v>
      </c>
      <c r="I15" s="13"/>
      <c r="J15" s="13"/>
      <c r="K15" s="36"/>
      <c r="L15" s="36"/>
      <c r="M15" s="36"/>
      <c r="N15" s="36"/>
      <c r="O15" s="88"/>
      <c r="P15" s="88"/>
      <c r="Q15" s="88"/>
      <c r="R15" s="5"/>
      <c r="S15" s="5"/>
      <c r="T15" s="5"/>
      <c r="U15" s="5"/>
      <c r="V15" s="5"/>
      <c r="W15" s="5"/>
      <c r="X15" s="5"/>
      <c r="Y15" s="5"/>
      <c r="Z15" s="2"/>
      <c r="AA15" s="2"/>
      <c r="AB15" s="2"/>
      <c r="AC15" s="2"/>
      <c r="AD15" s="2"/>
      <c r="AE15" s="5"/>
      <c r="AF15" s="5"/>
      <c r="AG15" s="5"/>
    </row>
    <row r="16" spans="2:33" x14ac:dyDescent="0.3">
      <c r="B16" s="30" t="s">
        <v>16</v>
      </c>
      <c r="C16" s="30">
        <v>100</v>
      </c>
      <c r="D16" s="51">
        <v>103.24980989718691</v>
      </c>
      <c r="E16" s="51">
        <v>103.41564613180486</v>
      </c>
      <c r="F16" s="51">
        <v>103.38866686011664</v>
      </c>
      <c r="G16" s="8">
        <f t="shared" si="1"/>
        <v>0.16061650358785151</v>
      </c>
      <c r="H16" s="8">
        <f t="shared" si="0"/>
        <v>-2.6088191388207171E-2</v>
      </c>
      <c r="I16" s="13"/>
      <c r="J16" s="13"/>
      <c r="K16" s="36"/>
      <c r="L16" s="36"/>
      <c r="M16" s="36"/>
      <c r="N16" s="36"/>
      <c r="O16" s="88"/>
      <c r="P16" s="88"/>
      <c r="Q16" s="88"/>
      <c r="R16" s="5"/>
      <c r="S16" s="5"/>
      <c r="T16" s="5"/>
      <c r="U16" s="5"/>
      <c r="V16" s="5"/>
      <c r="W16" s="5"/>
      <c r="X16" s="5"/>
      <c r="Y16" s="5"/>
      <c r="Z16" s="2"/>
      <c r="AA16" s="2"/>
      <c r="AB16" s="2"/>
      <c r="AC16" s="2"/>
      <c r="AD16" s="2"/>
      <c r="AE16" s="5"/>
      <c r="AF16" s="5"/>
      <c r="AG16" s="5"/>
    </row>
    <row r="17" spans="1:33" x14ac:dyDescent="0.3">
      <c r="B17" s="30" t="s">
        <v>17</v>
      </c>
      <c r="C17" s="30">
        <v>100</v>
      </c>
      <c r="D17" s="51">
        <v>103.90700154071226</v>
      </c>
      <c r="E17" s="51">
        <v>104.11767341594371</v>
      </c>
      <c r="F17" s="51">
        <v>103.92217118380519</v>
      </c>
      <c r="G17" s="8">
        <f t="shared" si="1"/>
        <v>0.20275041345401146</v>
      </c>
      <c r="H17" s="8">
        <f t="shared" si="0"/>
        <v>-0.18777045791016356</v>
      </c>
      <c r="I17" s="13"/>
      <c r="J17" s="13"/>
      <c r="K17" s="36"/>
      <c r="L17" s="36"/>
      <c r="M17" s="36"/>
      <c r="N17" s="36"/>
      <c r="O17" s="88"/>
      <c r="P17" s="88"/>
      <c r="Q17" s="88"/>
      <c r="R17" s="5"/>
      <c r="S17" s="5"/>
      <c r="T17" s="5"/>
      <c r="U17" s="5"/>
      <c r="V17" s="5"/>
      <c r="W17" s="5"/>
      <c r="X17" s="5"/>
      <c r="Y17" s="5"/>
      <c r="Z17" s="2"/>
      <c r="AA17" s="2"/>
      <c r="AB17" s="2"/>
      <c r="AC17" s="2"/>
      <c r="AD17" s="2"/>
      <c r="AE17" s="5"/>
      <c r="AF17" s="5"/>
      <c r="AG17" s="5"/>
    </row>
    <row r="18" spans="1:33" x14ac:dyDescent="0.3">
      <c r="B18" s="30" t="s">
        <v>18</v>
      </c>
      <c r="C18" s="30">
        <v>100</v>
      </c>
      <c r="D18" s="51">
        <v>110.09573448334956</v>
      </c>
      <c r="E18" s="51">
        <v>110.07549793967453</v>
      </c>
      <c r="F18" s="51">
        <v>110.1110720792429</v>
      </c>
      <c r="G18" s="8">
        <f t="shared" si="1"/>
        <v>-1.8380860775391028E-2</v>
      </c>
      <c r="H18" s="8">
        <f t="shared" si="1"/>
        <v>3.2317945622972744E-2</v>
      </c>
      <c r="I18" s="13"/>
      <c r="J18" s="13"/>
      <c r="K18" s="36"/>
      <c r="L18" s="36"/>
      <c r="M18" s="36"/>
      <c r="N18" s="36"/>
      <c r="O18" s="88"/>
      <c r="P18" s="88"/>
      <c r="Q18" s="88"/>
      <c r="R18" s="5"/>
      <c r="S18" s="5"/>
      <c r="T18" s="5"/>
      <c r="U18" s="5"/>
      <c r="V18" s="5"/>
      <c r="W18" s="5"/>
      <c r="X18" s="5"/>
      <c r="Y18" s="5"/>
      <c r="Z18" s="2"/>
      <c r="AA18" s="2"/>
      <c r="AB18" s="2"/>
      <c r="AC18" s="2"/>
      <c r="AD18" s="2"/>
      <c r="AE18" s="5"/>
      <c r="AF18" s="5"/>
      <c r="AG18" s="5"/>
    </row>
    <row r="19" spans="1:33" ht="17.25" customHeight="1" x14ac:dyDescent="0.3">
      <c r="B19" s="30" t="s">
        <v>19</v>
      </c>
      <c r="C19" s="30">
        <v>100</v>
      </c>
      <c r="D19" s="51">
        <v>108.73779632957581</v>
      </c>
      <c r="E19" s="51">
        <v>108.77807147149308</v>
      </c>
      <c r="F19" s="51">
        <v>108.70744721464851</v>
      </c>
      <c r="G19" s="8">
        <f t="shared" si="1"/>
        <v>3.7038769661279503E-2</v>
      </c>
      <c r="H19" s="8">
        <f t="shared" si="0"/>
        <v>-6.492508636087857E-2</v>
      </c>
      <c r="I19" s="13"/>
      <c r="J19" s="13"/>
      <c r="K19" s="36"/>
      <c r="L19" s="36"/>
      <c r="M19" s="36"/>
      <c r="N19" s="36"/>
      <c r="O19" s="88"/>
      <c r="P19" s="88"/>
      <c r="Q19" s="88"/>
      <c r="R19" s="5"/>
      <c r="S19" s="5"/>
      <c r="T19" s="5"/>
      <c r="U19" s="5"/>
      <c r="V19" s="5"/>
      <c r="W19" s="5"/>
      <c r="X19" s="5"/>
      <c r="Y19" s="5"/>
      <c r="Z19" s="2"/>
      <c r="AA19" s="2"/>
      <c r="AB19" s="2"/>
      <c r="AC19" s="2"/>
      <c r="AD19" s="2"/>
      <c r="AE19" s="5"/>
      <c r="AF19" s="5"/>
      <c r="AG19" s="5"/>
    </row>
    <row r="20" spans="1:33" ht="19.5" customHeight="1" x14ac:dyDescent="0.3">
      <c r="B20" s="30" t="s">
        <v>20</v>
      </c>
      <c r="C20" s="30">
        <v>100</v>
      </c>
      <c r="D20" s="51">
        <v>105.657394661718</v>
      </c>
      <c r="E20" s="51">
        <v>105.65568893049743</v>
      </c>
      <c r="F20" s="51">
        <v>105.64524028473399</v>
      </c>
      <c r="G20" s="8">
        <f t="shared" si="1"/>
        <v>-1.6143983353256175E-3</v>
      </c>
      <c r="H20" s="8">
        <f t="shared" si="0"/>
        <v>-9.8893356990203962E-3</v>
      </c>
      <c r="I20" s="13"/>
      <c r="J20" s="13"/>
      <c r="K20" s="36"/>
      <c r="L20" s="36"/>
      <c r="M20" s="36"/>
      <c r="N20" s="36"/>
      <c r="O20" s="88"/>
      <c r="P20" s="88"/>
      <c r="Q20" s="88"/>
      <c r="R20" s="5"/>
      <c r="S20" s="5"/>
      <c r="T20" s="5"/>
      <c r="U20" s="5"/>
      <c r="V20" s="5"/>
      <c r="W20" s="5"/>
      <c r="X20" s="5"/>
      <c r="Y20" s="5"/>
      <c r="Z20" s="2"/>
      <c r="AA20" s="2"/>
      <c r="AB20" s="2"/>
      <c r="AC20" s="2"/>
      <c r="AD20" s="2"/>
      <c r="AE20" s="5"/>
      <c r="AF20" s="5"/>
      <c r="AG20" s="5"/>
    </row>
    <row r="21" spans="1:33" x14ac:dyDescent="0.3">
      <c r="B21" s="30" t="s">
        <v>21</v>
      </c>
      <c r="C21" s="30">
        <v>100</v>
      </c>
      <c r="D21" s="51">
        <v>116.18678619268817</v>
      </c>
      <c r="E21" s="51">
        <v>115.98794159037436</v>
      </c>
      <c r="F21" s="51">
        <v>115.91134058243561</v>
      </c>
      <c r="G21" s="8">
        <f t="shared" si="1"/>
        <v>-0.17114218305689377</v>
      </c>
      <c r="H21" s="8">
        <f t="shared" si="0"/>
        <v>-6.604221687912526E-2</v>
      </c>
      <c r="I21" s="13"/>
      <c r="J21" s="13"/>
      <c r="K21" s="36"/>
      <c r="L21" s="36"/>
      <c r="M21" s="36"/>
      <c r="N21" s="36"/>
      <c r="O21" s="88"/>
      <c r="P21" s="88"/>
      <c r="Q21" s="88"/>
      <c r="R21" s="5"/>
      <c r="S21" s="5"/>
      <c r="T21" s="5"/>
      <c r="U21" s="5"/>
      <c r="V21" s="5"/>
      <c r="W21" s="5"/>
      <c r="X21" s="5"/>
      <c r="Y21" s="5"/>
      <c r="Z21" s="2"/>
      <c r="AA21" s="2"/>
      <c r="AB21" s="2"/>
      <c r="AC21" s="2"/>
      <c r="AD21" s="2"/>
      <c r="AE21" s="5"/>
      <c r="AF21" s="5"/>
      <c r="AG21" s="5"/>
    </row>
    <row r="22" spans="1:33" x14ac:dyDescent="0.3">
      <c r="B22" s="30" t="s">
        <v>22</v>
      </c>
      <c r="C22" s="30">
        <v>100</v>
      </c>
      <c r="D22" s="51">
        <v>104.41766407639531</v>
      </c>
      <c r="E22" s="51">
        <v>104.34679403817492</v>
      </c>
      <c r="F22" s="51">
        <v>104.31014224960273</v>
      </c>
      <c r="G22" s="8">
        <f t="shared" si="1"/>
        <v>-6.7871694743659727E-2</v>
      </c>
      <c r="H22" s="8">
        <f t="shared" si="0"/>
        <v>-3.5124978117462291E-2</v>
      </c>
      <c r="I22" s="13"/>
      <c r="J22" s="13"/>
      <c r="K22" s="36"/>
      <c r="L22" s="36"/>
      <c r="M22" s="36"/>
      <c r="N22" s="36"/>
      <c r="O22" s="88"/>
      <c r="P22" s="88"/>
      <c r="Q22" s="88"/>
      <c r="R22" s="88"/>
      <c r="S22" s="5"/>
      <c r="T22" s="5"/>
      <c r="U22" s="5"/>
      <c r="V22" s="5"/>
      <c r="W22" s="5"/>
      <c r="X22" s="5"/>
      <c r="Y22" s="5"/>
      <c r="Z22" s="2"/>
      <c r="AA22" s="2"/>
      <c r="AB22" s="2"/>
      <c r="AC22" s="2"/>
      <c r="AD22" s="2"/>
      <c r="AE22" s="5"/>
      <c r="AF22" s="5"/>
      <c r="AG22" s="5"/>
    </row>
    <row r="23" spans="1:33" x14ac:dyDescent="0.3">
      <c r="B23" s="30" t="s">
        <v>23</v>
      </c>
      <c r="C23" s="7">
        <v>100</v>
      </c>
      <c r="D23" s="51">
        <v>108.56196877637001</v>
      </c>
      <c r="E23" s="51">
        <v>109.29926293470074</v>
      </c>
      <c r="F23" s="51">
        <v>108.85619822046495</v>
      </c>
      <c r="G23" s="8">
        <f t="shared" si="1"/>
        <v>0.67914589855080365</v>
      </c>
      <c r="H23" s="8">
        <f t="shared" si="0"/>
        <v>-0.40536843738872008</v>
      </c>
      <c r="I23" s="13"/>
      <c r="J23" s="13"/>
      <c r="K23" s="36"/>
      <c r="L23" s="36"/>
      <c r="M23" s="36"/>
      <c r="N23" s="36"/>
      <c r="O23" s="88"/>
      <c r="P23" s="89"/>
      <c r="Q23" s="89"/>
      <c r="R23" s="89"/>
      <c r="S23" s="88"/>
      <c r="T23" s="88"/>
      <c r="U23" s="88"/>
      <c r="V23" s="88"/>
      <c r="W23" s="88"/>
      <c r="X23" s="37"/>
      <c r="Y23" s="5"/>
      <c r="Z23" s="2"/>
      <c r="AA23" s="2"/>
      <c r="AB23" s="2"/>
      <c r="AC23" s="2"/>
      <c r="AD23" s="2"/>
      <c r="AE23" s="5"/>
      <c r="AF23" s="5"/>
      <c r="AG23" s="5"/>
    </row>
    <row r="24" spans="1:33" x14ac:dyDescent="0.3">
      <c r="B24" s="30" t="s">
        <v>24</v>
      </c>
      <c r="C24" s="7">
        <v>100</v>
      </c>
      <c r="D24" s="51">
        <v>108.2770647382865</v>
      </c>
      <c r="E24" s="51">
        <v>108.72117631007147</v>
      </c>
      <c r="F24" s="51">
        <v>108.51318349703952</v>
      </c>
      <c r="G24" s="8">
        <f t="shared" si="1"/>
        <v>0.41016218241454183</v>
      </c>
      <c r="H24" s="8">
        <f t="shared" si="0"/>
        <v>-0.19130846454306072</v>
      </c>
      <c r="I24" s="13"/>
      <c r="J24" s="13"/>
      <c r="K24" s="36"/>
      <c r="L24" s="36"/>
      <c r="M24" s="36"/>
      <c r="N24" s="36"/>
      <c r="O24" s="88"/>
      <c r="P24" s="88"/>
      <c r="Q24" s="88"/>
      <c r="R24" s="5"/>
      <c r="S24" s="5"/>
      <c r="T24" s="5"/>
      <c r="U24" s="5"/>
      <c r="V24" s="5"/>
      <c r="W24" s="5"/>
      <c r="X24" s="5"/>
      <c r="Y24" s="5"/>
      <c r="Z24" s="2"/>
      <c r="AA24" s="2"/>
      <c r="AB24" s="2"/>
      <c r="AC24" s="2"/>
      <c r="AD24" s="2"/>
      <c r="AE24" s="5"/>
      <c r="AF24" s="5"/>
      <c r="AG24" s="5"/>
    </row>
    <row r="25" spans="1:33" x14ac:dyDescent="0.3">
      <c r="B25" s="30" t="s">
        <v>25</v>
      </c>
      <c r="C25" s="7">
        <v>100</v>
      </c>
      <c r="D25" s="51">
        <v>110.64949164794407</v>
      </c>
      <c r="E25" s="51">
        <v>111.60879043191315</v>
      </c>
      <c r="F25" s="51">
        <v>111.91602571058347</v>
      </c>
      <c r="G25" s="8">
        <f t="shared" si="1"/>
        <v>0.86697080093354195</v>
      </c>
      <c r="H25" s="8">
        <f t="shared" si="0"/>
        <v>0.27527874594945878</v>
      </c>
      <c r="I25" s="13"/>
      <c r="J25" s="13"/>
      <c r="K25" s="36"/>
      <c r="L25" s="36"/>
      <c r="M25" s="36"/>
      <c r="N25" s="36"/>
      <c r="O25" s="88"/>
      <c r="P25" s="88"/>
      <c r="Q25" s="88"/>
      <c r="R25" s="5"/>
      <c r="S25" s="5"/>
      <c r="T25" s="5"/>
      <c r="U25" s="5"/>
      <c r="V25" s="5"/>
      <c r="W25" s="5"/>
      <c r="X25" s="5"/>
      <c r="Y25" s="5"/>
      <c r="Z25" s="2"/>
      <c r="AA25" s="2"/>
      <c r="AB25" s="2"/>
      <c r="AC25" s="2"/>
      <c r="AD25" s="2"/>
      <c r="AE25" s="5"/>
      <c r="AF25" s="5"/>
      <c r="AG25" s="5"/>
    </row>
    <row r="26" spans="1:33" x14ac:dyDescent="0.3">
      <c r="B26" s="30" t="s">
        <v>26</v>
      </c>
      <c r="C26" s="78">
        <v>100</v>
      </c>
      <c r="D26" s="51">
        <v>107.34420291795128</v>
      </c>
      <c r="E26" s="51">
        <v>106.98297326327183</v>
      </c>
      <c r="F26" s="51">
        <v>106.9850286660906</v>
      </c>
      <c r="G26" s="8">
        <f t="shared" si="1"/>
        <v>-0.3365152890049905</v>
      </c>
      <c r="H26" s="8">
        <f t="shared" si="0"/>
        <v>1.9212429380743856E-3</v>
      </c>
      <c r="I26" s="13"/>
      <c r="J26" s="13"/>
      <c r="K26" s="36"/>
      <c r="L26" s="36"/>
      <c r="M26" s="36"/>
      <c r="N26" s="36"/>
      <c r="O26" s="88"/>
      <c r="P26" s="88"/>
      <c r="Q26" s="88"/>
      <c r="R26" s="88"/>
      <c r="S26" s="88"/>
      <c r="T26" s="88"/>
      <c r="U26" s="88"/>
      <c r="V26" s="88"/>
      <c r="W26" s="88"/>
      <c r="X26" s="37"/>
      <c r="Y26" s="5"/>
      <c r="Z26" s="2"/>
      <c r="AA26" s="2"/>
      <c r="AB26" s="2"/>
      <c r="AC26" s="2"/>
      <c r="AD26" s="2"/>
      <c r="AE26" s="5"/>
      <c r="AF26" s="5"/>
      <c r="AG26" s="5"/>
    </row>
    <row r="27" spans="1:33" s="44" customFormat="1" x14ac:dyDescent="0.3">
      <c r="A27"/>
      <c r="B27" s="22" t="s">
        <v>27</v>
      </c>
      <c r="C27" s="7">
        <v>100</v>
      </c>
      <c r="D27" s="51">
        <v>110.05208677355047</v>
      </c>
      <c r="E27" s="51">
        <v>110.17801513526061</v>
      </c>
      <c r="F27" s="51">
        <v>110.12761187331351</v>
      </c>
      <c r="G27" s="8">
        <f t="shared" si="1"/>
        <v>0.11442614620225111</v>
      </c>
      <c r="H27" s="8">
        <f t="shared" si="0"/>
        <v>-4.57471137823795E-2</v>
      </c>
      <c r="I27" s="13"/>
      <c r="J27" s="13"/>
      <c r="K27" s="36"/>
      <c r="L27" s="36"/>
      <c r="M27" s="36"/>
      <c r="N27" s="36"/>
      <c r="O27" s="88"/>
      <c r="P27" s="89"/>
      <c r="Q27" s="89"/>
      <c r="R27" s="89"/>
      <c r="S27" s="88"/>
      <c r="T27" s="88"/>
      <c r="U27" s="88"/>
      <c r="V27" s="88"/>
      <c r="W27" s="88"/>
      <c r="X27" s="87"/>
      <c r="Y27" s="79"/>
      <c r="Z27" s="80"/>
      <c r="AA27" s="80"/>
      <c r="AB27" s="80"/>
      <c r="AC27" s="80"/>
      <c r="AD27" s="80"/>
      <c r="AE27" s="79"/>
      <c r="AF27" s="79"/>
      <c r="AG27" s="79"/>
    </row>
    <row r="28" spans="1:33" x14ac:dyDescent="0.3">
      <c r="D28" s="36"/>
      <c r="E28" s="36"/>
      <c r="F28" s="36"/>
      <c r="S28" s="5"/>
      <c r="T28" s="5"/>
      <c r="U28" s="5"/>
      <c r="V28" s="5"/>
      <c r="W28" s="5"/>
      <c r="X28" s="5"/>
      <c r="Y28" s="5"/>
      <c r="Z28" s="2"/>
      <c r="AA28" s="2"/>
      <c r="AB28" s="2"/>
      <c r="AC28" s="2"/>
      <c r="AD28" s="2"/>
      <c r="AE28" s="5"/>
      <c r="AF28" s="5"/>
      <c r="AG28" s="5"/>
    </row>
    <row r="29" spans="1:33" ht="18" x14ac:dyDescent="0.35">
      <c r="B29" s="6"/>
      <c r="C29" s="6"/>
    </row>
    <row r="30" spans="1:33" x14ac:dyDescent="0.3">
      <c r="D30" s="5"/>
      <c r="E30" s="5"/>
      <c r="F30" s="5"/>
      <c r="G30" s="13"/>
      <c r="H30" s="13"/>
      <c r="I30" s="13"/>
      <c r="J30" s="13"/>
    </row>
    <row r="32" spans="1:33" x14ac:dyDescent="0.3">
      <c r="K32" s="2"/>
    </row>
  </sheetData>
  <mergeCells count="6">
    <mergeCell ref="B3:B9"/>
    <mergeCell ref="D3:F5"/>
    <mergeCell ref="G3:H6"/>
    <mergeCell ref="D7:D9"/>
    <mergeCell ref="E7:E9"/>
    <mergeCell ref="F7:F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T29"/>
  <sheetViews>
    <sheetView topLeftCell="D2" workbookViewId="0">
      <selection activeCell="C1" sqref="C1:I24"/>
    </sheetView>
  </sheetViews>
  <sheetFormatPr defaultColWidth="9.109375" defaultRowHeight="14.4" x14ac:dyDescent="0.3"/>
  <cols>
    <col min="2" max="2" width="7.5546875" customWidth="1"/>
    <col min="3" max="3" width="61.44140625" bestFit="1" customWidth="1"/>
    <col min="4" max="4" width="10.33203125" bestFit="1" customWidth="1"/>
    <col min="5" max="5" width="10.33203125" customWidth="1"/>
    <col min="6" max="6" width="11" customWidth="1"/>
    <col min="7" max="8" width="11.109375" customWidth="1"/>
    <col min="9" max="9" width="10.5546875" bestFit="1" customWidth="1"/>
    <col min="10" max="10" width="14.109375" customWidth="1"/>
    <col min="11" max="11" width="10.88671875" bestFit="1" customWidth="1"/>
    <col min="18" max="18" width="21.33203125" customWidth="1"/>
  </cols>
  <sheetData>
    <row r="1" spans="3:20" ht="18.600000000000001" thickBot="1" x14ac:dyDescent="0.4">
      <c r="C1" s="149" t="s">
        <v>56</v>
      </c>
      <c r="D1" s="149"/>
      <c r="E1" s="149"/>
      <c r="F1" s="149"/>
      <c r="G1" s="149"/>
      <c r="H1" s="149"/>
      <c r="I1" s="149"/>
      <c r="J1" s="31"/>
    </row>
    <row r="2" spans="3:20" ht="15" customHeight="1" x14ac:dyDescent="0.3">
      <c r="C2" s="150" t="s">
        <v>5</v>
      </c>
      <c r="D2" s="152" t="s">
        <v>28</v>
      </c>
      <c r="E2" s="152"/>
      <c r="F2" s="152"/>
      <c r="G2" s="152"/>
      <c r="H2" s="152"/>
      <c r="I2" s="153"/>
      <c r="J2" s="32"/>
    </row>
    <row r="3" spans="3:20" ht="15" customHeight="1" x14ac:dyDescent="0.3">
      <c r="C3" s="151"/>
      <c r="D3" s="73"/>
      <c r="E3" s="76"/>
      <c r="F3" s="76"/>
      <c r="G3" s="76"/>
      <c r="H3" s="75" t="s">
        <v>51</v>
      </c>
      <c r="I3" s="75" t="s">
        <v>52</v>
      </c>
      <c r="J3" s="32"/>
    </row>
    <row r="4" spans="3:20" ht="15.75" customHeight="1" x14ac:dyDescent="0.3">
      <c r="C4" s="151"/>
      <c r="D4" s="73"/>
      <c r="E4" s="76"/>
      <c r="F4" s="76"/>
      <c r="G4" s="76"/>
      <c r="H4" s="77" t="s">
        <v>9</v>
      </c>
      <c r="I4" s="77" t="s">
        <v>9</v>
      </c>
      <c r="J4" s="32"/>
    </row>
    <row r="5" spans="3:20" ht="15.75" customHeight="1" thickBot="1" x14ac:dyDescent="0.35">
      <c r="C5" s="151"/>
      <c r="D5" s="74" t="s">
        <v>43</v>
      </c>
      <c r="E5" s="75" t="s">
        <v>51</v>
      </c>
      <c r="F5" s="75" t="s">
        <v>52</v>
      </c>
      <c r="G5" s="75" t="s">
        <v>53</v>
      </c>
      <c r="H5" s="75" t="s">
        <v>52</v>
      </c>
      <c r="I5" s="75" t="s">
        <v>53</v>
      </c>
      <c r="J5" s="32"/>
    </row>
    <row r="6" spans="3:20" ht="15.75" customHeight="1" x14ac:dyDescent="0.3">
      <c r="C6" s="151"/>
      <c r="D6" s="69" t="s">
        <v>8</v>
      </c>
      <c r="E6" s="58"/>
      <c r="F6" s="58"/>
      <c r="G6" s="58"/>
      <c r="H6" s="59"/>
      <c r="I6" s="59"/>
      <c r="J6" s="33"/>
    </row>
    <row r="7" spans="3:20" ht="15.75" customHeight="1" x14ac:dyDescent="0.3">
      <c r="C7" s="29" t="s">
        <v>10</v>
      </c>
      <c r="D7" s="20">
        <v>100</v>
      </c>
      <c r="E7" s="93">
        <v>102.03852704160452</v>
      </c>
      <c r="F7" s="93">
        <v>101.9954739219834</v>
      </c>
      <c r="G7" s="93">
        <v>101.67019145594399</v>
      </c>
      <c r="H7" s="50">
        <f>(F7/E7-1)*100</f>
        <v>-4.2193003828416842E-2</v>
      </c>
      <c r="I7" s="50">
        <f>(G7/F7-1)*100</f>
        <v>-0.31891852994204717</v>
      </c>
      <c r="J7" s="46"/>
      <c r="K7" s="34"/>
      <c r="L7" s="34"/>
      <c r="M7" s="34"/>
      <c r="N7" s="34"/>
      <c r="O7" s="34"/>
      <c r="P7" s="2"/>
      <c r="R7" s="2"/>
      <c r="S7" s="2"/>
      <c r="T7" s="2"/>
    </row>
    <row r="8" spans="3:20" ht="15.75" customHeight="1" x14ac:dyDescent="0.3">
      <c r="C8" s="29" t="s">
        <v>11</v>
      </c>
      <c r="D8" s="20">
        <v>100</v>
      </c>
      <c r="E8" s="93">
        <v>108.86103358996395</v>
      </c>
      <c r="F8" s="93">
        <v>108.72189724144225</v>
      </c>
      <c r="G8" s="93">
        <v>108.81207175711063</v>
      </c>
      <c r="H8" s="50">
        <f>(F8/E8-1)*100</f>
        <v>-0.12781097508753891</v>
      </c>
      <c r="I8" s="50">
        <f>(G8/F8-1)*100</f>
        <v>8.2940528041119954E-2</v>
      </c>
      <c r="J8" s="46"/>
      <c r="K8" s="34"/>
      <c r="L8" s="34"/>
      <c r="M8" s="34"/>
      <c r="N8" s="34"/>
      <c r="O8" s="34"/>
      <c r="P8" s="2"/>
      <c r="R8" s="2"/>
      <c r="S8" s="2"/>
      <c r="T8" s="2"/>
    </row>
    <row r="9" spans="3:20" ht="15.75" customHeight="1" x14ac:dyDescent="0.3">
      <c r="C9" s="29" t="s">
        <v>12</v>
      </c>
      <c r="D9" s="20">
        <v>100</v>
      </c>
      <c r="E9" s="93">
        <v>109.64653464151739</v>
      </c>
      <c r="F9" s="93">
        <v>109.22190326694471</v>
      </c>
      <c r="G9" s="93">
        <v>109.25592425442083</v>
      </c>
      <c r="H9" s="50">
        <f t="shared" ref="H9:H24" si="0">(F9/E9-1)*100</f>
        <v>-0.38727295482797741</v>
      </c>
      <c r="I9" s="50">
        <f t="shared" ref="I9:I24" si="1">(G9/F9-1)*100</f>
        <v>3.1148502689037905E-2</v>
      </c>
      <c r="J9" s="47"/>
      <c r="K9" s="34"/>
      <c r="L9" s="34"/>
      <c r="M9" s="34"/>
      <c r="N9" s="34"/>
      <c r="O9" s="34"/>
      <c r="P9" s="2"/>
      <c r="R9" s="2"/>
      <c r="S9" s="2"/>
      <c r="T9" s="2"/>
    </row>
    <row r="10" spans="3:20" ht="15.6" x14ac:dyDescent="0.3">
      <c r="C10" s="29" t="s">
        <v>13</v>
      </c>
      <c r="D10" s="20">
        <v>100</v>
      </c>
      <c r="E10" s="93">
        <v>107.37596919457414</v>
      </c>
      <c r="F10" s="93">
        <v>107.54229120151065</v>
      </c>
      <c r="G10" s="93">
        <v>107.59807208472108</v>
      </c>
      <c r="H10" s="50">
        <f t="shared" si="0"/>
        <v>0.15489686210432563</v>
      </c>
      <c r="I10" s="50">
        <f t="shared" si="1"/>
        <v>5.1868788164388668E-2</v>
      </c>
      <c r="J10" s="46"/>
      <c r="K10" s="34"/>
      <c r="L10" s="34"/>
      <c r="M10" s="34"/>
      <c r="N10" s="34"/>
      <c r="O10" s="34"/>
      <c r="P10" s="2"/>
      <c r="R10" s="2"/>
      <c r="S10" s="2"/>
      <c r="T10" s="2"/>
    </row>
    <row r="11" spans="3:20" ht="15.6" x14ac:dyDescent="0.3">
      <c r="C11" s="29" t="s">
        <v>14</v>
      </c>
      <c r="D11" s="20">
        <v>100</v>
      </c>
      <c r="E11" s="93">
        <v>111.34028514403033</v>
      </c>
      <c r="F11" s="93">
        <v>111.48837020176438</v>
      </c>
      <c r="G11" s="93">
        <v>111.54760369096776</v>
      </c>
      <c r="H11" s="50">
        <f t="shared" si="0"/>
        <v>0.1330022260518593</v>
      </c>
      <c r="I11" s="50">
        <f t="shared" si="1"/>
        <v>5.3129747162139473E-2</v>
      </c>
      <c r="J11" s="47"/>
      <c r="K11" s="34"/>
      <c r="L11" s="34"/>
      <c r="M11" s="34"/>
      <c r="N11" s="34"/>
      <c r="O11" s="34"/>
      <c r="P11" s="2"/>
      <c r="R11" s="2"/>
      <c r="S11" s="2"/>
      <c r="T11" s="2"/>
    </row>
    <row r="12" spans="3:20" ht="15.6" x14ac:dyDescent="0.3">
      <c r="C12" s="29" t="s">
        <v>15</v>
      </c>
      <c r="D12" s="20">
        <v>100</v>
      </c>
      <c r="E12" s="93">
        <v>106.85097031454447</v>
      </c>
      <c r="F12" s="93">
        <v>107.25932498356985</v>
      </c>
      <c r="G12" s="93">
        <v>107.11488957823066</v>
      </c>
      <c r="H12" s="50">
        <f t="shared" si="0"/>
        <v>0.38217216729363734</v>
      </c>
      <c r="I12" s="50">
        <f t="shared" si="1"/>
        <v>-0.13465999843027543</v>
      </c>
      <c r="J12" s="46"/>
      <c r="K12" s="34"/>
      <c r="L12" s="34"/>
      <c r="M12" s="34"/>
      <c r="N12" s="34"/>
      <c r="O12" s="34"/>
      <c r="P12" s="2"/>
      <c r="R12" s="2"/>
      <c r="S12" s="2"/>
      <c r="T12" s="2"/>
    </row>
    <row r="13" spans="3:20" ht="15.6" x14ac:dyDescent="0.3">
      <c r="C13" s="29" t="s">
        <v>16</v>
      </c>
      <c r="D13" s="20">
        <v>100</v>
      </c>
      <c r="E13" s="93">
        <v>107.91309529557624</v>
      </c>
      <c r="F13" s="93">
        <v>108.39994955242092</v>
      </c>
      <c r="G13" s="93">
        <v>108.31052948475819</v>
      </c>
      <c r="H13" s="50">
        <f t="shared" si="0"/>
        <v>0.45115401009596656</v>
      </c>
      <c r="I13" s="50">
        <f t="shared" si="1"/>
        <v>-8.2490875717133871E-2</v>
      </c>
      <c r="J13" s="46"/>
      <c r="K13" s="34"/>
      <c r="L13" s="34"/>
      <c r="M13" s="34"/>
      <c r="N13" s="34"/>
      <c r="O13" s="34"/>
      <c r="P13" s="2"/>
      <c r="R13" s="2"/>
      <c r="S13" s="2"/>
      <c r="T13" s="2"/>
    </row>
    <row r="14" spans="3:20" ht="15.6" x14ac:dyDescent="0.3">
      <c r="C14" s="29" t="s">
        <v>17</v>
      </c>
      <c r="D14" s="20">
        <v>100</v>
      </c>
      <c r="E14" s="93">
        <v>104.75920877149764</v>
      </c>
      <c r="F14" s="93">
        <v>104.65669841633238</v>
      </c>
      <c r="G14" s="93">
        <v>104.80888303529298</v>
      </c>
      <c r="H14" s="50">
        <f t="shared" si="0"/>
        <v>-9.7853311768381079E-2</v>
      </c>
      <c r="I14" s="50">
        <f t="shared" si="1"/>
        <v>0.14541316634621992</v>
      </c>
      <c r="J14" s="47"/>
      <c r="K14" s="34"/>
      <c r="L14" s="34"/>
      <c r="M14" s="34"/>
      <c r="N14" s="34"/>
      <c r="O14" s="34"/>
      <c r="P14" s="2"/>
      <c r="R14" s="2"/>
      <c r="S14" s="2"/>
      <c r="T14" s="2"/>
    </row>
    <row r="15" spans="3:20" ht="15.6" x14ac:dyDescent="0.3">
      <c r="C15" s="29" t="s">
        <v>18</v>
      </c>
      <c r="D15" s="20">
        <v>100</v>
      </c>
      <c r="E15" s="93">
        <v>103.98051385256309</v>
      </c>
      <c r="F15" s="93">
        <v>104.8525667086294</v>
      </c>
      <c r="G15" s="93">
        <v>105.39991814261899</v>
      </c>
      <c r="H15" s="50">
        <f t="shared" ref="H15" si="2">(F15/E15-1)*100</f>
        <v>0.83866950042468247</v>
      </c>
      <c r="I15" s="50">
        <f t="shared" ref="I15" si="3">(G15/F15-1)*100</f>
        <v>0.52202006223711628</v>
      </c>
      <c r="J15" s="47"/>
      <c r="K15" s="34"/>
      <c r="L15" s="34"/>
      <c r="M15" s="34"/>
      <c r="N15" s="34"/>
      <c r="O15" s="34"/>
      <c r="P15" s="2"/>
      <c r="R15" s="2"/>
      <c r="S15" s="2"/>
      <c r="T15" s="2"/>
    </row>
    <row r="16" spans="3:20" ht="15.6" x14ac:dyDescent="0.3">
      <c r="C16" s="29" t="s">
        <v>19</v>
      </c>
      <c r="D16" s="20">
        <v>100</v>
      </c>
      <c r="E16" s="93">
        <v>105.65921112763921</v>
      </c>
      <c r="F16" s="93">
        <v>105.69794544867183</v>
      </c>
      <c r="G16" s="93">
        <v>106.27698676463962</v>
      </c>
      <c r="H16" s="50">
        <f t="shared" si="0"/>
        <v>3.6659672752836769E-2</v>
      </c>
      <c r="I16" s="50">
        <f t="shared" si="1"/>
        <v>0.54782646295521431</v>
      </c>
      <c r="J16" s="46"/>
      <c r="K16" s="34"/>
      <c r="L16" s="34"/>
      <c r="M16" s="34"/>
      <c r="N16" s="34"/>
      <c r="O16" s="34"/>
      <c r="P16" s="2"/>
      <c r="R16" s="2"/>
      <c r="S16" s="2"/>
      <c r="T16" s="2"/>
    </row>
    <row r="17" spans="3:20" ht="15.6" x14ac:dyDescent="0.3">
      <c r="C17" s="29" t="s">
        <v>20</v>
      </c>
      <c r="D17" s="20">
        <v>100</v>
      </c>
      <c r="E17" s="93">
        <v>102.75773148891386</v>
      </c>
      <c r="F17" s="93">
        <v>102.87941050785705</v>
      </c>
      <c r="G17" s="93">
        <v>102.76438396481605</v>
      </c>
      <c r="H17" s="50">
        <f t="shared" si="0"/>
        <v>0.11841349276604518</v>
      </c>
      <c r="I17" s="50">
        <f t="shared" si="1"/>
        <v>-0.11180715604141023</v>
      </c>
      <c r="J17" s="46"/>
      <c r="K17" s="34"/>
      <c r="L17" s="34"/>
      <c r="M17" s="34"/>
      <c r="N17" s="34"/>
      <c r="O17" s="34"/>
      <c r="P17" s="2"/>
      <c r="R17" s="2"/>
      <c r="S17" s="2"/>
      <c r="T17" s="2"/>
    </row>
    <row r="18" spans="3:20" ht="15.6" x14ac:dyDescent="0.3">
      <c r="C18" s="29" t="s">
        <v>21</v>
      </c>
      <c r="D18" s="20">
        <v>100</v>
      </c>
      <c r="E18" s="93">
        <v>102.70137969208474</v>
      </c>
      <c r="F18" s="93">
        <v>102.72458285135461</v>
      </c>
      <c r="G18" s="93">
        <v>102.77820206736978</v>
      </c>
      <c r="H18" s="50">
        <f t="shared" si="0"/>
        <v>2.2592840855151231E-2</v>
      </c>
      <c r="I18" s="50">
        <f t="shared" si="1"/>
        <v>5.2197063766867835E-2</v>
      </c>
      <c r="J18" s="47"/>
      <c r="K18" s="34"/>
      <c r="L18" s="34"/>
      <c r="M18" s="34"/>
      <c r="N18" s="34"/>
      <c r="O18" s="34"/>
      <c r="P18" s="2"/>
      <c r="R18" s="2"/>
      <c r="S18" s="2"/>
      <c r="T18" s="2"/>
    </row>
    <row r="19" spans="3:20" ht="15.6" x14ac:dyDescent="0.3">
      <c r="C19" s="29" t="s">
        <v>22</v>
      </c>
      <c r="D19" s="20">
        <v>100</v>
      </c>
      <c r="E19" s="93">
        <v>107.99431631089331</v>
      </c>
      <c r="F19" s="93">
        <v>108.03943614321801</v>
      </c>
      <c r="G19" s="93">
        <v>108.09803838542092</v>
      </c>
      <c r="H19" s="50">
        <f t="shared" si="0"/>
        <v>4.1779821259124716E-2</v>
      </c>
      <c r="I19" s="50">
        <f t="shared" si="1"/>
        <v>5.4241529107224018E-2</v>
      </c>
      <c r="J19" s="46"/>
      <c r="K19" s="34"/>
      <c r="L19" s="34"/>
      <c r="M19" s="34"/>
      <c r="N19" s="34"/>
      <c r="O19" s="34"/>
      <c r="P19" s="2"/>
      <c r="R19" s="2"/>
      <c r="S19" s="2"/>
      <c r="T19" s="2"/>
    </row>
    <row r="20" spans="3:20" ht="15.6" x14ac:dyDescent="0.3">
      <c r="C20" s="29" t="s">
        <v>23</v>
      </c>
      <c r="D20" s="20">
        <v>100</v>
      </c>
      <c r="E20" s="93">
        <v>106.23676299882868</v>
      </c>
      <c r="F20" s="93">
        <v>105.53174760460783</v>
      </c>
      <c r="G20" s="93">
        <v>105.90201389214039</v>
      </c>
      <c r="H20" s="50">
        <f t="shared" si="0"/>
        <v>-0.66362657739169606</v>
      </c>
      <c r="I20" s="50">
        <f t="shared" si="1"/>
        <v>0.35085772380063496</v>
      </c>
      <c r="J20" s="46"/>
      <c r="K20" s="34"/>
      <c r="L20" s="34"/>
      <c r="M20" s="34"/>
      <c r="N20" s="34"/>
      <c r="O20" s="34"/>
      <c r="P20" s="2"/>
      <c r="R20" s="2"/>
      <c r="S20" s="2"/>
      <c r="T20" s="2"/>
    </row>
    <row r="21" spans="3:20" ht="15.6" x14ac:dyDescent="0.3">
      <c r="C21" s="29" t="s">
        <v>24</v>
      </c>
      <c r="D21" s="20">
        <v>100</v>
      </c>
      <c r="E21" s="93">
        <v>99.70241350314005</v>
      </c>
      <c r="F21" s="93">
        <v>100.42508110130738</v>
      </c>
      <c r="G21" s="93">
        <v>100.06057701943176</v>
      </c>
      <c r="H21" s="50">
        <f t="shared" si="0"/>
        <v>0.72482457823810353</v>
      </c>
      <c r="I21" s="50">
        <f t="shared" si="1"/>
        <v>-0.36296120239914798</v>
      </c>
      <c r="J21" s="47"/>
      <c r="K21" s="34"/>
      <c r="L21" s="34"/>
      <c r="M21" s="34"/>
      <c r="N21" s="34"/>
      <c r="O21" s="34"/>
      <c r="P21" s="2"/>
      <c r="R21" s="2"/>
      <c r="S21" s="2"/>
      <c r="T21" s="2"/>
    </row>
    <row r="22" spans="3:20" ht="15.6" x14ac:dyDescent="0.3">
      <c r="C22" s="29" t="s">
        <v>25</v>
      </c>
      <c r="D22" s="20">
        <v>100</v>
      </c>
      <c r="E22" s="93">
        <v>104.39902266541466</v>
      </c>
      <c r="F22" s="93">
        <v>104.37564606820581</v>
      </c>
      <c r="G22" s="93">
        <v>104.39104416006624</v>
      </c>
      <c r="H22" s="50">
        <f t="shared" si="0"/>
        <v>-2.239158625437776E-2</v>
      </c>
      <c r="I22" s="50">
        <f t="shared" si="1"/>
        <v>1.475257154373022E-2</v>
      </c>
      <c r="J22" s="46"/>
      <c r="K22" s="34"/>
      <c r="L22" s="34"/>
      <c r="M22" s="34"/>
      <c r="N22" s="34"/>
      <c r="O22" s="34"/>
      <c r="R22" s="2"/>
      <c r="S22" s="2"/>
      <c r="T22" s="2"/>
    </row>
    <row r="23" spans="3:20" ht="15.6" x14ac:dyDescent="0.3">
      <c r="C23" s="29" t="s">
        <v>26</v>
      </c>
      <c r="D23" s="20">
        <v>100</v>
      </c>
      <c r="E23" s="93">
        <v>99.529864663901193</v>
      </c>
      <c r="F23" s="93">
        <v>99.978335579850949</v>
      </c>
      <c r="G23" s="93">
        <v>99.732761645025064</v>
      </c>
      <c r="H23" s="50">
        <f t="shared" si="0"/>
        <v>0.45058929544834481</v>
      </c>
      <c r="I23" s="50">
        <f t="shared" si="1"/>
        <v>-0.24562714852334189</v>
      </c>
      <c r="J23" s="46"/>
      <c r="K23" s="34"/>
      <c r="L23" s="34"/>
      <c r="M23" s="34"/>
      <c r="N23" s="34"/>
      <c r="O23" s="34"/>
      <c r="R23" s="2"/>
      <c r="S23" s="2"/>
      <c r="T23" s="2"/>
    </row>
    <row r="24" spans="3:20" ht="15.6" x14ac:dyDescent="0.3">
      <c r="C24" s="29" t="s">
        <v>29</v>
      </c>
      <c r="D24" s="29">
        <v>100</v>
      </c>
      <c r="E24" s="93">
        <v>111.19071335448348</v>
      </c>
      <c r="F24" s="93">
        <v>111.33504396203868</v>
      </c>
      <c r="G24" s="93">
        <v>111.39414994505404</v>
      </c>
      <c r="H24" s="50">
        <f t="shared" si="0"/>
        <v>0.12980455219768761</v>
      </c>
      <c r="I24" s="50">
        <f t="shared" si="1"/>
        <v>5.3088390601896407E-2</v>
      </c>
      <c r="J24" s="46"/>
      <c r="K24" s="34"/>
      <c r="L24" s="34"/>
      <c r="M24" s="34"/>
      <c r="N24" s="34"/>
      <c r="O24" s="34"/>
      <c r="R24" s="2"/>
      <c r="S24" s="2"/>
      <c r="T24" s="2"/>
    </row>
    <row r="25" spans="3:20" x14ac:dyDescent="0.3">
      <c r="C25" s="9"/>
      <c r="D25" s="9"/>
      <c r="E25" s="51"/>
      <c r="F25" s="51"/>
      <c r="G25" s="51"/>
      <c r="H25" s="50"/>
      <c r="I25" s="50"/>
      <c r="J25" s="13"/>
    </row>
    <row r="27" spans="3:20" x14ac:dyDescent="0.3">
      <c r="E27" s="2"/>
      <c r="F27" s="2"/>
      <c r="G27" s="2"/>
    </row>
    <row r="28" spans="3:20" x14ac:dyDescent="0.3">
      <c r="E28" s="5"/>
      <c r="F28" s="5"/>
      <c r="G28" s="5"/>
      <c r="H28" s="13"/>
      <c r="I28" s="13"/>
    </row>
    <row r="29" spans="3:20" x14ac:dyDescent="0.3">
      <c r="E29" s="2"/>
      <c r="F29" s="2"/>
      <c r="G29" s="2"/>
    </row>
  </sheetData>
  <mergeCells count="3">
    <mergeCell ref="C1:I1"/>
    <mergeCell ref="C2:C6"/>
    <mergeCell ref="D2:I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O27"/>
  <sheetViews>
    <sheetView topLeftCell="D2" zoomScale="110" zoomScaleNormal="110" workbookViewId="0">
      <selection activeCell="C1" sqref="C1:I23"/>
    </sheetView>
  </sheetViews>
  <sheetFormatPr defaultColWidth="9.109375" defaultRowHeight="14.4" x14ac:dyDescent="0.3"/>
  <cols>
    <col min="3" max="3" width="58.88671875" bestFit="1" customWidth="1"/>
    <col min="4" max="4" width="10.88671875" bestFit="1" customWidth="1"/>
    <col min="5" max="5" width="9.109375" bestFit="1" customWidth="1"/>
    <col min="6" max="6" width="9.5546875" bestFit="1" customWidth="1"/>
    <col min="7" max="7" width="9.44140625" bestFit="1" customWidth="1"/>
    <col min="8" max="8" width="9.5546875" bestFit="1" customWidth="1"/>
    <col min="9" max="9" width="10.6640625" bestFit="1" customWidth="1"/>
    <col min="10" max="10" width="9.109375" customWidth="1"/>
  </cols>
  <sheetData>
    <row r="1" spans="3:15" ht="18" x14ac:dyDescent="0.35">
      <c r="C1" s="154" t="s">
        <v>55</v>
      </c>
      <c r="D1" s="154"/>
      <c r="E1" s="154"/>
      <c r="F1" s="154"/>
      <c r="G1" s="154"/>
      <c r="H1" s="154"/>
      <c r="I1" s="154"/>
    </row>
    <row r="2" spans="3:15" ht="15.75" customHeight="1" x14ac:dyDescent="0.3">
      <c r="C2" s="52"/>
      <c r="D2" s="152" t="s">
        <v>28</v>
      </c>
      <c r="E2" s="152"/>
      <c r="F2" s="152"/>
      <c r="G2" s="152"/>
      <c r="H2" s="152"/>
      <c r="I2" s="153"/>
    </row>
    <row r="3" spans="3:15" ht="15.75" customHeight="1" x14ac:dyDescent="0.3">
      <c r="C3" s="54"/>
      <c r="D3" s="73"/>
      <c r="E3" s="76"/>
      <c r="F3" s="76"/>
      <c r="G3" s="76"/>
      <c r="H3" s="75" t="s">
        <v>51</v>
      </c>
      <c r="I3" s="75" t="s">
        <v>52</v>
      </c>
    </row>
    <row r="4" spans="3:15" ht="18.75" hidden="1" customHeight="1" thickBot="1" x14ac:dyDescent="0.35">
      <c r="C4" s="57"/>
      <c r="D4" s="73"/>
      <c r="E4" s="76"/>
      <c r="F4" s="76"/>
      <c r="G4" s="76"/>
      <c r="H4" s="77" t="s">
        <v>9</v>
      </c>
      <c r="I4" s="77" t="s">
        <v>9</v>
      </c>
    </row>
    <row r="5" spans="3:15" x14ac:dyDescent="0.3">
      <c r="C5" s="54" t="s">
        <v>30</v>
      </c>
      <c r="D5" s="75" t="s">
        <v>43</v>
      </c>
      <c r="E5" s="75" t="s">
        <v>51</v>
      </c>
      <c r="F5" s="75" t="s">
        <v>52</v>
      </c>
      <c r="G5" s="75" t="s">
        <v>53</v>
      </c>
      <c r="H5" s="75" t="s">
        <v>52</v>
      </c>
      <c r="I5" s="75" t="s">
        <v>53</v>
      </c>
      <c r="J5" s="26"/>
      <c r="N5" s="34"/>
      <c r="O5" s="34"/>
    </row>
    <row r="6" spans="3:15" x14ac:dyDescent="0.3">
      <c r="C6" s="28" t="s">
        <v>10</v>
      </c>
      <c r="D6" s="27">
        <v>100</v>
      </c>
      <c r="E6" s="93">
        <v>93.294615430104415</v>
      </c>
      <c r="F6" s="93">
        <v>92.859866404286706</v>
      </c>
      <c r="G6" s="93">
        <v>92.623292252916386</v>
      </c>
      <c r="H6" s="8">
        <f>(F6/E6-1)*100</f>
        <v>-0.46599583889535001</v>
      </c>
      <c r="I6" s="8">
        <f>(G6/F6-1)*100</f>
        <v>-0.25476469063646645</v>
      </c>
      <c r="J6" s="26"/>
      <c r="N6" s="34"/>
      <c r="O6" s="34"/>
    </row>
    <row r="7" spans="3:15" ht="15" thickBot="1" x14ac:dyDescent="0.35">
      <c r="C7" s="17" t="s">
        <v>11</v>
      </c>
      <c r="D7" s="19">
        <v>100</v>
      </c>
      <c r="E7" s="93">
        <v>100.85378615361311</v>
      </c>
      <c r="F7" s="93">
        <v>100.26920767303172</v>
      </c>
      <c r="G7" s="93">
        <v>100.4574771435165</v>
      </c>
      <c r="H7" s="8">
        <f>(F7/E7-1)*100</f>
        <v>-0.57962968260905079</v>
      </c>
      <c r="I7" s="8">
        <f>(G7/F7-1)*100</f>
        <v>0.18776399540196831</v>
      </c>
      <c r="J7" s="26"/>
      <c r="K7" s="34"/>
      <c r="L7" s="34"/>
      <c r="M7" s="34"/>
      <c r="N7" s="34"/>
      <c r="O7" s="34"/>
    </row>
    <row r="8" spans="3:15" ht="15" thickBot="1" x14ac:dyDescent="0.35">
      <c r="C8" s="17" t="s">
        <v>31</v>
      </c>
      <c r="D8" s="19">
        <v>100</v>
      </c>
      <c r="E8" s="93">
        <v>96.874896520054634</v>
      </c>
      <c r="F8" s="93">
        <v>96.689330634065215</v>
      </c>
      <c r="G8" s="93">
        <v>97.010838126807684</v>
      </c>
      <c r="H8" s="8">
        <f t="shared" ref="H8:H23" si="0">(F8/E8-1)*100</f>
        <v>-0.19155208692378523</v>
      </c>
      <c r="I8" s="8">
        <f t="shared" ref="I8:I23" si="1">(G8/F8-1)*100</f>
        <v>0.33251599802595067</v>
      </c>
      <c r="J8" s="26"/>
      <c r="K8" s="34"/>
      <c r="L8" s="34"/>
      <c r="M8" s="34"/>
      <c r="N8" s="34"/>
      <c r="O8" s="34"/>
    </row>
    <row r="9" spans="3:15" ht="15" thickBot="1" x14ac:dyDescent="0.35">
      <c r="C9" s="18" t="s">
        <v>13</v>
      </c>
      <c r="D9" s="20">
        <v>100</v>
      </c>
      <c r="E9" s="93">
        <v>97.468297381820406</v>
      </c>
      <c r="F9" s="93">
        <v>97.625529192909241</v>
      </c>
      <c r="G9" s="93">
        <v>97.749158828094025</v>
      </c>
      <c r="H9" s="8">
        <f t="shared" si="0"/>
        <v>0.16131584865270998</v>
      </c>
      <c r="I9" s="8">
        <f t="shared" si="1"/>
        <v>0.12663658390059673</v>
      </c>
      <c r="J9" s="26"/>
      <c r="K9" s="34"/>
      <c r="L9" s="34"/>
      <c r="M9" s="34"/>
      <c r="N9" s="34"/>
      <c r="O9" s="34"/>
    </row>
    <row r="10" spans="3:15" ht="15" thickBot="1" x14ac:dyDescent="0.35">
      <c r="C10" s="17" t="s">
        <v>14</v>
      </c>
      <c r="D10" s="19">
        <v>100</v>
      </c>
      <c r="E10" s="93">
        <v>97.810656794211113</v>
      </c>
      <c r="F10" s="93">
        <v>98.266569330215901</v>
      </c>
      <c r="G10" s="93">
        <v>98.249380062801563</v>
      </c>
      <c r="H10" s="8">
        <f t="shared" si="0"/>
        <v>0.46611744665410182</v>
      </c>
      <c r="I10" s="8">
        <f t="shared" si="1"/>
        <v>-1.7492487558590231E-2</v>
      </c>
      <c r="J10" s="26"/>
      <c r="K10" s="34"/>
      <c r="L10" s="34"/>
      <c r="M10" s="34"/>
      <c r="N10" s="34"/>
      <c r="O10" s="34"/>
    </row>
    <row r="11" spans="3:15" ht="15" thickBot="1" x14ac:dyDescent="0.35">
      <c r="C11" s="17" t="s">
        <v>15</v>
      </c>
      <c r="D11" s="19">
        <v>100</v>
      </c>
      <c r="E11" s="93">
        <v>101.1866101665311</v>
      </c>
      <c r="F11" s="93">
        <v>101.04059336258224</v>
      </c>
      <c r="G11" s="93">
        <v>101.06016709250166</v>
      </c>
      <c r="H11" s="8">
        <f t="shared" si="0"/>
        <v>-0.14430447240849631</v>
      </c>
      <c r="I11" s="8">
        <f t="shared" si="1"/>
        <v>1.9372144667806346E-2</v>
      </c>
      <c r="J11" s="26"/>
      <c r="K11" s="34"/>
      <c r="L11" s="34"/>
      <c r="M11" s="34"/>
      <c r="N11" s="34"/>
      <c r="O11" s="34"/>
    </row>
    <row r="12" spans="3:15" ht="15" thickBot="1" x14ac:dyDescent="0.35">
      <c r="C12" s="17" t="s">
        <v>16</v>
      </c>
      <c r="D12" s="19">
        <v>100</v>
      </c>
      <c r="E12" s="93">
        <v>104.51650749094152</v>
      </c>
      <c r="F12" s="93">
        <v>104.81968020028951</v>
      </c>
      <c r="G12" s="93">
        <v>104.76054365929754</v>
      </c>
      <c r="H12" s="8">
        <f t="shared" si="0"/>
        <v>0.2900716036404738</v>
      </c>
      <c r="I12" s="8">
        <f t="shared" si="1"/>
        <v>-5.6417402608910372E-2</v>
      </c>
      <c r="J12" s="26"/>
      <c r="K12" s="34"/>
      <c r="L12" s="34"/>
      <c r="M12" s="34"/>
      <c r="N12" s="34"/>
      <c r="O12" s="34"/>
    </row>
    <row r="13" spans="3:15" ht="15" thickBot="1" x14ac:dyDescent="0.35">
      <c r="C13" s="17" t="s">
        <v>17</v>
      </c>
      <c r="D13" s="19">
        <v>100</v>
      </c>
      <c r="E13" s="93">
        <v>100.82016343282842</v>
      </c>
      <c r="F13" s="93">
        <v>100.51770749643558</v>
      </c>
      <c r="G13" s="93">
        <v>100.85324607962576</v>
      </c>
      <c r="H13" s="8">
        <f t="shared" si="0"/>
        <v>-0.29999548313999203</v>
      </c>
      <c r="I13" s="8">
        <f t="shared" si="1"/>
        <v>0.33381042161360064</v>
      </c>
      <c r="J13" s="26"/>
      <c r="K13" s="34"/>
      <c r="L13" s="34"/>
      <c r="M13" s="34"/>
      <c r="N13" s="34"/>
      <c r="O13" s="34"/>
    </row>
    <row r="14" spans="3:15" ht="15" thickBot="1" x14ac:dyDescent="0.35">
      <c r="C14" s="17" t="s">
        <v>18</v>
      </c>
      <c r="D14" s="19">
        <v>100</v>
      </c>
      <c r="E14" s="80">
        <v>94.445542636612032</v>
      </c>
      <c r="F14" s="80">
        <v>95.255137311386505</v>
      </c>
      <c r="G14" s="80">
        <v>95.72145303132325</v>
      </c>
      <c r="H14" s="8">
        <f t="shared" ref="H14" si="2">(F14/E14-1)*100</f>
        <v>0.85720792339503138</v>
      </c>
      <c r="I14" s="8">
        <f t="shared" ref="I14" si="3">(G14/F14-1)*100</f>
        <v>0.48954390608075826</v>
      </c>
      <c r="J14" s="26"/>
      <c r="K14" s="34"/>
      <c r="L14" s="34"/>
      <c r="M14" s="34"/>
      <c r="N14" s="34"/>
      <c r="O14" s="34"/>
    </row>
    <row r="15" spans="3:15" ht="15" thickBot="1" x14ac:dyDescent="0.35">
      <c r="C15" s="17" t="s">
        <v>19</v>
      </c>
      <c r="D15" s="19">
        <v>100</v>
      </c>
      <c r="E15" s="93">
        <v>97.168799344980599</v>
      </c>
      <c r="F15" s="93">
        <v>97.168431117453267</v>
      </c>
      <c r="G15" s="93">
        <v>97.764219000369096</v>
      </c>
      <c r="H15" s="8">
        <f t="shared" si="0"/>
        <v>-3.7895654758646202E-4</v>
      </c>
      <c r="I15" s="8">
        <f t="shared" si="1"/>
        <v>0.61314963724758975</v>
      </c>
      <c r="J15" s="26"/>
      <c r="K15" s="34"/>
      <c r="L15" s="34"/>
      <c r="M15" s="34"/>
      <c r="N15" s="34"/>
      <c r="O15" s="34"/>
    </row>
    <row r="16" spans="3:15" ht="15" thickBot="1" x14ac:dyDescent="0.35">
      <c r="C16" s="17" t="s">
        <v>20</v>
      </c>
      <c r="D16" s="19">
        <v>100</v>
      </c>
      <c r="E16" s="93">
        <v>97.255598453768471</v>
      </c>
      <c r="F16" s="93">
        <v>97.372334182150212</v>
      </c>
      <c r="G16" s="93">
        <v>97.27308460641153</v>
      </c>
      <c r="H16" s="8">
        <f t="shared" si="0"/>
        <v>0.12002982886094582</v>
      </c>
      <c r="I16" s="8">
        <f t="shared" si="1"/>
        <v>-0.10192790033463073</v>
      </c>
      <c r="J16" s="26"/>
      <c r="K16" s="34"/>
      <c r="L16" s="34"/>
      <c r="M16" s="34"/>
      <c r="N16" s="34"/>
      <c r="O16" s="34"/>
    </row>
    <row r="17" spans="3:15" ht="15" thickBot="1" x14ac:dyDescent="0.35">
      <c r="C17" s="17" t="s">
        <v>21</v>
      </c>
      <c r="D17" s="19">
        <v>100</v>
      </c>
      <c r="E17" s="93">
        <v>88.393338913567348</v>
      </c>
      <c r="F17" s="93">
        <v>88.564881351321048</v>
      </c>
      <c r="G17" s="93">
        <v>88.669669034044503</v>
      </c>
      <c r="H17" s="8">
        <f t="shared" si="0"/>
        <v>0.19406715467715774</v>
      </c>
      <c r="I17" s="8">
        <f t="shared" si="1"/>
        <v>0.11831742009316137</v>
      </c>
      <c r="J17" s="26"/>
      <c r="K17" s="34"/>
      <c r="L17" s="34"/>
      <c r="M17" s="34"/>
      <c r="N17" s="34"/>
      <c r="O17" s="34"/>
    </row>
    <row r="18" spans="3:15" ht="15" thickBot="1" x14ac:dyDescent="0.35">
      <c r="C18" s="17" t="s">
        <v>22</v>
      </c>
      <c r="D18" s="19">
        <v>100</v>
      </c>
      <c r="E18" s="93">
        <v>103.42533254898443</v>
      </c>
      <c r="F18" s="93">
        <v>103.53881701788762</v>
      </c>
      <c r="G18" s="93">
        <v>103.63137855449776</v>
      </c>
      <c r="H18" s="8">
        <f t="shared" si="0"/>
        <v>0.10972598889100738</v>
      </c>
      <c r="I18" s="8">
        <f t="shared" si="1"/>
        <v>8.9397908220401057E-2</v>
      </c>
      <c r="J18" s="26"/>
      <c r="K18" s="34"/>
      <c r="L18" s="34"/>
      <c r="M18" s="34"/>
      <c r="N18" s="34"/>
      <c r="O18" s="34"/>
    </row>
    <row r="19" spans="3:15" ht="15" thickBot="1" x14ac:dyDescent="0.35">
      <c r="C19" s="17" t="s">
        <v>23</v>
      </c>
      <c r="D19" s="19">
        <v>100</v>
      </c>
      <c r="E19" s="93">
        <v>97.858176483211096</v>
      </c>
      <c r="F19" s="93">
        <v>96.553027688444942</v>
      </c>
      <c r="G19" s="93">
        <v>97.286158825479561</v>
      </c>
      <c r="H19" s="8">
        <f t="shared" si="0"/>
        <v>-1.3337146078846729</v>
      </c>
      <c r="I19" s="8">
        <f t="shared" si="1"/>
        <v>0.75930414051879058</v>
      </c>
      <c r="J19" s="26"/>
      <c r="K19" s="34"/>
      <c r="L19" s="34"/>
      <c r="M19" s="34"/>
      <c r="N19" s="34"/>
      <c r="O19" s="34"/>
    </row>
    <row r="20" spans="3:15" ht="15" thickBot="1" x14ac:dyDescent="0.35">
      <c r="C20" s="17" t="s">
        <v>32</v>
      </c>
      <c r="D20" s="19">
        <v>100</v>
      </c>
      <c r="E20" s="93">
        <v>92.080824082300353</v>
      </c>
      <c r="F20" s="93">
        <v>92.369384244791718</v>
      </c>
      <c r="G20" s="93">
        <v>92.210525758062971</v>
      </c>
      <c r="H20" s="8">
        <f t="shared" si="0"/>
        <v>0.3133770417100612</v>
      </c>
      <c r="I20" s="8">
        <f t="shared" si="1"/>
        <v>-0.17198175350801037</v>
      </c>
      <c r="J20" s="26"/>
      <c r="K20" s="34"/>
      <c r="L20" s="34"/>
      <c r="M20" s="34"/>
      <c r="N20" s="34"/>
      <c r="O20" s="34"/>
    </row>
    <row r="21" spans="3:15" ht="15" thickBot="1" x14ac:dyDescent="0.35">
      <c r="C21" s="17" t="s">
        <v>25</v>
      </c>
      <c r="D21" s="19">
        <v>100</v>
      </c>
      <c r="E21" s="93">
        <v>94.35110917416894</v>
      </c>
      <c r="F21" s="93">
        <v>93.519198321462042</v>
      </c>
      <c r="G21" s="93">
        <v>93.276225185142877</v>
      </c>
      <c r="H21" s="8">
        <f t="shared" si="0"/>
        <v>-0.88171814829566264</v>
      </c>
      <c r="I21" s="8">
        <f t="shared" si="1"/>
        <v>-0.25981097002560904</v>
      </c>
      <c r="J21" s="26"/>
      <c r="K21" s="34"/>
      <c r="L21" s="34"/>
      <c r="M21" s="34"/>
      <c r="N21" s="34"/>
      <c r="O21" s="34"/>
    </row>
    <row r="22" spans="3:15" ht="15" thickBot="1" x14ac:dyDescent="0.35">
      <c r="C22" s="17" t="s">
        <v>26</v>
      </c>
      <c r="D22" s="19">
        <v>100</v>
      </c>
      <c r="E22" s="93">
        <v>92.72029784410158</v>
      </c>
      <c r="F22" s="93">
        <v>93.452567759372954</v>
      </c>
      <c r="G22" s="93">
        <v>93.221231875629556</v>
      </c>
      <c r="H22" s="8">
        <f t="shared" si="0"/>
        <v>0.78976225518883059</v>
      </c>
      <c r="I22" s="8">
        <f t="shared" si="1"/>
        <v>-0.24754363554680969</v>
      </c>
      <c r="J22" s="26"/>
      <c r="K22" s="34"/>
      <c r="L22" s="34"/>
      <c r="M22" s="34"/>
      <c r="N22" s="34"/>
      <c r="O22" s="34"/>
    </row>
    <row r="23" spans="3:15" ht="16.2" thickBot="1" x14ac:dyDescent="0.35">
      <c r="C23" s="23" t="s">
        <v>33</v>
      </c>
      <c r="D23" s="19">
        <v>100</v>
      </c>
      <c r="E23" s="93">
        <v>101.03462516187986</v>
      </c>
      <c r="F23" s="93">
        <v>101.0501449180743</v>
      </c>
      <c r="G23" s="93">
        <v>101.15006404860345</v>
      </c>
      <c r="H23" s="93">
        <f t="shared" si="0"/>
        <v>1.5360829190558256E-2</v>
      </c>
      <c r="I23" s="8">
        <f t="shared" si="1"/>
        <v>9.8880739468665269E-2</v>
      </c>
      <c r="J23" s="26"/>
      <c r="K23" s="34"/>
      <c r="L23" s="34"/>
      <c r="M23" s="34"/>
      <c r="N23" s="34"/>
      <c r="O23" s="34"/>
    </row>
    <row r="24" spans="3:15" x14ac:dyDescent="0.3">
      <c r="E24" s="5"/>
      <c r="F24" s="5"/>
      <c r="G24" s="5"/>
      <c r="H24" s="26"/>
      <c r="I24" s="26"/>
    </row>
    <row r="26" spans="3:15" x14ac:dyDescent="0.3">
      <c r="E26" s="2"/>
      <c r="F26" s="2"/>
      <c r="G26" s="2"/>
      <c r="H26" s="2"/>
    </row>
    <row r="27" spans="3:15" x14ac:dyDescent="0.3">
      <c r="I27" s="2"/>
      <c r="J27" s="2"/>
    </row>
  </sheetData>
  <mergeCells count="2">
    <mergeCell ref="C1:I1"/>
    <mergeCell ref="D2:I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29"/>
  <sheetViews>
    <sheetView workbookViewId="0">
      <selection activeCell="B1" sqref="B1:H1"/>
    </sheetView>
  </sheetViews>
  <sheetFormatPr defaultColWidth="9.109375" defaultRowHeight="14.4" x14ac:dyDescent="0.3"/>
  <cols>
    <col min="2" max="2" width="24" bestFit="1" customWidth="1"/>
    <col min="3" max="3" width="18.33203125" customWidth="1"/>
    <col min="4" max="4" width="13.109375" customWidth="1"/>
    <col min="5" max="5" width="12.44140625" customWidth="1"/>
    <col min="6" max="6" width="11.88671875" customWidth="1"/>
    <col min="7" max="7" width="16" customWidth="1"/>
    <col min="8" max="8" width="12" customWidth="1"/>
  </cols>
  <sheetData>
    <row r="1" spans="2:12" ht="15" customHeight="1" x14ac:dyDescent="0.3">
      <c r="B1" s="163" t="s">
        <v>247</v>
      </c>
      <c r="C1" s="163"/>
      <c r="D1" s="163"/>
      <c r="E1" s="163"/>
      <c r="F1" s="163"/>
      <c r="G1" s="163"/>
      <c r="H1" s="163"/>
    </row>
    <row r="2" spans="2:12" ht="15" thickBot="1" x14ac:dyDescent="0.35">
      <c r="B2" s="52"/>
      <c r="C2" s="52"/>
      <c r="D2" s="52"/>
      <c r="E2" s="52"/>
      <c r="F2" s="52"/>
      <c r="G2" s="52"/>
      <c r="H2" s="52"/>
    </row>
    <row r="3" spans="2:12" ht="15" customHeight="1" x14ac:dyDescent="0.3">
      <c r="B3" s="155" t="s">
        <v>34</v>
      </c>
      <c r="C3" s="156" t="s">
        <v>6</v>
      </c>
      <c r="D3" s="156"/>
      <c r="E3" s="156"/>
      <c r="F3" s="156"/>
      <c r="G3" s="159"/>
      <c r="H3" s="160"/>
    </row>
    <row r="4" spans="2:12" x14ac:dyDescent="0.3">
      <c r="B4" s="155"/>
      <c r="C4" s="157"/>
      <c r="D4" s="157"/>
      <c r="E4" s="157"/>
      <c r="F4" s="157"/>
      <c r="G4" s="161"/>
      <c r="H4" s="162"/>
    </row>
    <row r="5" spans="2:12" ht="15" thickBot="1" x14ac:dyDescent="0.35">
      <c r="B5" s="155"/>
      <c r="C5" s="158"/>
      <c r="D5" s="158"/>
      <c r="E5" s="158"/>
      <c r="F5" s="158"/>
      <c r="G5" s="161"/>
      <c r="H5" s="162"/>
    </row>
    <row r="6" spans="2:12" ht="15.75" customHeight="1" x14ac:dyDescent="0.35">
      <c r="B6" s="155"/>
      <c r="C6" s="72"/>
      <c r="D6" s="65"/>
      <c r="E6" s="65"/>
      <c r="F6" s="65"/>
      <c r="G6" s="164" t="s">
        <v>28</v>
      </c>
      <c r="H6" s="165"/>
    </row>
    <row r="7" spans="2:12" x14ac:dyDescent="0.3">
      <c r="B7" s="155"/>
      <c r="C7" s="55"/>
      <c r="D7" s="66"/>
      <c r="E7" s="66"/>
      <c r="F7" s="66"/>
      <c r="G7" s="59" t="s">
        <v>51</v>
      </c>
      <c r="H7" s="59" t="s">
        <v>52</v>
      </c>
    </row>
    <row r="8" spans="2:12" x14ac:dyDescent="0.3">
      <c r="B8" s="155"/>
      <c r="C8" s="55"/>
      <c r="D8" s="56"/>
      <c r="E8" s="56"/>
      <c r="F8" s="56"/>
      <c r="G8" s="60" t="s">
        <v>9</v>
      </c>
      <c r="H8" s="60" t="s">
        <v>9</v>
      </c>
    </row>
    <row r="9" spans="2:12" x14ac:dyDescent="0.3">
      <c r="B9" s="155"/>
      <c r="C9" s="81" t="s">
        <v>43</v>
      </c>
      <c r="D9" s="59" t="s">
        <v>51</v>
      </c>
      <c r="E9" s="59" t="s">
        <v>52</v>
      </c>
      <c r="F9" s="59" t="s">
        <v>53</v>
      </c>
      <c r="G9" s="59" t="s">
        <v>52</v>
      </c>
      <c r="H9" s="59" t="s">
        <v>53</v>
      </c>
    </row>
    <row r="10" spans="2:12" x14ac:dyDescent="0.3">
      <c r="B10" s="84" t="s">
        <v>35</v>
      </c>
      <c r="C10" s="82">
        <v>100</v>
      </c>
      <c r="D10" s="39">
        <v>100.74657951279771</v>
      </c>
      <c r="E10" s="39">
        <v>102.4577917352581</v>
      </c>
      <c r="F10" s="39">
        <v>101.69355657247283</v>
      </c>
      <c r="G10" s="8">
        <f t="shared" ref="G10:H15" si="0">(E10/D10-1)*100</f>
        <v>1.6985313354911602</v>
      </c>
      <c r="H10" s="8">
        <f t="shared" si="0"/>
        <v>-0.74590243439950354</v>
      </c>
      <c r="I10" s="2"/>
      <c r="J10" s="35"/>
      <c r="K10" s="35"/>
      <c r="L10" s="35"/>
    </row>
    <row r="11" spans="2:12" x14ac:dyDescent="0.3">
      <c r="B11" s="84" t="s">
        <v>36</v>
      </c>
      <c r="C11" s="82">
        <v>100</v>
      </c>
      <c r="D11" s="39">
        <v>108.71682307343364</v>
      </c>
      <c r="E11" s="39">
        <v>107.89481872597669</v>
      </c>
      <c r="F11" s="39">
        <v>108.10478557399007</v>
      </c>
      <c r="G11" s="8">
        <f t="shared" si="0"/>
        <v>-0.75609673297915014</v>
      </c>
      <c r="H11" s="8">
        <f t="shared" si="0"/>
        <v>0.19460327242093456</v>
      </c>
      <c r="I11" s="2"/>
      <c r="J11" s="85"/>
      <c r="K11" s="85"/>
      <c r="L11" s="85"/>
    </row>
    <row r="12" spans="2:12" x14ac:dyDescent="0.3">
      <c r="B12" s="84" t="s">
        <v>37</v>
      </c>
      <c r="C12" s="82">
        <v>100</v>
      </c>
      <c r="D12" s="39">
        <v>114.76392988437276</v>
      </c>
      <c r="E12" s="39">
        <v>114.84643204472243</v>
      </c>
      <c r="F12" s="39">
        <v>115.16378591670281</v>
      </c>
      <c r="G12" s="8">
        <f t="shared" si="0"/>
        <v>7.1888580700218974E-2</v>
      </c>
      <c r="H12" s="8">
        <f t="shared" si="0"/>
        <v>0.27632889096353974</v>
      </c>
      <c r="I12" s="2"/>
      <c r="J12" s="86"/>
      <c r="K12" s="38"/>
      <c r="L12" s="85"/>
    </row>
    <row r="13" spans="2:12" x14ac:dyDescent="0.3">
      <c r="B13" s="84" t="s">
        <v>38</v>
      </c>
      <c r="C13" s="82">
        <v>100</v>
      </c>
      <c r="D13" s="39">
        <v>112.87935707787861</v>
      </c>
      <c r="E13" s="39">
        <v>112.8713916491445</v>
      </c>
      <c r="F13" s="39">
        <v>112.97531242919915</v>
      </c>
      <c r="G13" s="8">
        <f t="shared" si="0"/>
        <v>-7.05658584555513E-3</v>
      </c>
      <c r="H13" s="8">
        <f t="shared" si="0"/>
        <v>9.2070079527051263E-2</v>
      </c>
      <c r="I13" s="2"/>
      <c r="J13" s="86"/>
      <c r="K13" s="38"/>
      <c r="L13" s="85"/>
    </row>
    <row r="14" spans="2:12" x14ac:dyDescent="0.3">
      <c r="B14" s="84" t="s">
        <v>39</v>
      </c>
      <c r="C14" s="82">
        <v>100</v>
      </c>
      <c r="D14" s="39">
        <v>108.04439957091984</v>
      </c>
      <c r="E14" s="39">
        <v>108.30357970874014</v>
      </c>
      <c r="F14" s="39">
        <v>108.74766364940855</v>
      </c>
      <c r="G14" s="8">
        <f t="shared" si="0"/>
        <v>0.23988299148276493</v>
      </c>
      <c r="H14" s="8">
        <f t="shared" si="0"/>
        <v>0.41003625352242778</v>
      </c>
      <c r="I14" s="2"/>
      <c r="J14" s="86"/>
      <c r="K14" s="38"/>
      <c r="L14" s="85"/>
    </row>
    <row r="15" spans="2:12" ht="28.2" x14ac:dyDescent="0.3">
      <c r="B15" s="84" t="s">
        <v>44</v>
      </c>
      <c r="C15" s="83">
        <v>100</v>
      </c>
      <c r="D15" s="39">
        <v>111.19071335448342</v>
      </c>
      <c r="E15" s="39">
        <v>111.33504396203867</v>
      </c>
      <c r="F15" s="39">
        <v>111.39414994505415</v>
      </c>
      <c r="G15" s="8">
        <f t="shared" si="0"/>
        <v>0.12980455219773201</v>
      </c>
      <c r="H15" s="8">
        <f t="shared" si="0"/>
        <v>5.3088390602007429E-2</v>
      </c>
      <c r="I15" s="2"/>
      <c r="J15" s="86"/>
      <c r="K15" s="38"/>
      <c r="L15" s="85"/>
    </row>
    <row r="16" spans="2:12" x14ac:dyDescent="0.3">
      <c r="D16" s="34"/>
      <c r="E16" s="34"/>
      <c r="F16" s="34"/>
    </row>
    <row r="17" spans="3:8" x14ac:dyDescent="0.3">
      <c r="D17" s="12"/>
      <c r="E17" s="12"/>
      <c r="F17" s="12"/>
    </row>
    <row r="18" spans="3:8" x14ac:dyDescent="0.3">
      <c r="C18" s="2"/>
      <c r="D18" s="48"/>
      <c r="E18" s="48"/>
      <c r="F18" s="48"/>
    </row>
    <row r="19" spans="3:8" x14ac:dyDescent="0.3">
      <c r="C19" s="21"/>
      <c r="D19" s="36"/>
      <c r="E19" s="36"/>
      <c r="F19" s="36"/>
      <c r="H19" s="5"/>
    </row>
    <row r="20" spans="3:8" x14ac:dyDescent="0.3">
      <c r="C20" s="21"/>
      <c r="D20" s="36"/>
      <c r="E20" s="34"/>
      <c r="F20" s="34"/>
      <c r="H20" s="5"/>
    </row>
    <row r="21" spans="3:8" x14ac:dyDescent="0.3">
      <c r="C21" s="21"/>
      <c r="D21" s="36"/>
      <c r="E21" s="34"/>
      <c r="F21" s="34"/>
      <c r="H21" s="5"/>
    </row>
    <row r="22" spans="3:8" x14ac:dyDescent="0.3">
      <c r="C22" s="21"/>
      <c r="D22" s="36"/>
      <c r="E22" s="34"/>
      <c r="F22" s="34"/>
      <c r="H22" s="5"/>
    </row>
    <row r="23" spans="3:8" x14ac:dyDescent="0.3">
      <c r="D23" s="34"/>
      <c r="E23" s="34"/>
      <c r="F23" s="34"/>
      <c r="H23" s="5"/>
    </row>
    <row r="24" spans="3:8" x14ac:dyDescent="0.3">
      <c r="D24" s="34"/>
      <c r="E24" s="34"/>
      <c r="F24" s="34"/>
      <c r="H24" s="5"/>
    </row>
    <row r="27" spans="3:8" x14ac:dyDescent="0.3">
      <c r="H27" s="2"/>
    </row>
    <row r="28" spans="3:8" x14ac:dyDescent="0.3">
      <c r="H28" s="2"/>
    </row>
    <row r="29" spans="3:8" x14ac:dyDescent="0.3">
      <c r="H29" s="2"/>
    </row>
  </sheetData>
  <mergeCells count="5">
    <mergeCell ref="B3:B9"/>
    <mergeCell ref="C3:F5"/>
    <mergeCell ref="G3:H5"/>
    <mergeCell ref="B1:H1"/>
    <mergeCell ref="G6:H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P25"/>
  <sheetViews>
    <sheetView workbookViewId="0">
      <selection activeCell="D1" sqref="D1:J1"/>
    </sheetView>
  </sheetViews>
  <sheetFormatPr defaultColWidth="9.109375" defaultRowHeight="14.4" x14ac:dyDescent="0.3"/>
  <cols>
    <col min="2" max="2" width="7.5546875" customWidth="1"/>
    <col min="3" max="3" width="9.109375" hidden="1" customWidth="1"/>
    <col min="4" max="4" width="24.109375" bestFit="1" customWidth="1"/>
    <col min="5" max="5" width="16" customWidth="1"/>
    <col min="6" max="6" width="13.44140625" customWidth="1"/>
    <col min="7" max="7" width="12.109375" customWidth="1"/>
    <col min="8" max="8" width="11.6640625" customWidth="1"/>
    <col min="9" max="9" width="11.5546875" bestFit="1" customWidth="1"/>
    <col min="10" max="10" width="19.33203125" customWidth="1"/>
    <col min="12" max="14" width="10" bestFit="1" customWidth="1"/>
  </cols>
  <sheetData>
    <row r="1" spans="4:16" ht="18" x14ac:dyDescent="0.35">
      <c r="D1" s="154" t="s">
        <v>54</v>
      </c>
      <c r="E1" s="154"/>
      <c r="F1" s="154"/>
      <c r="G1" s="154"/>
      <c r="H1" s="154"/>
      <c r="I1" s="154"/>
      <c r="J1" s="154"/>
    </row>
    <row r="2" spans="4:16" ht="15" thickBot="1" x14ac:dyDescent="0.35">
      <c r="D2" s="52"/>
      <c r="E2" s="52"/>
      <c r="F2" s="52"/>
      <c r="G2" s="52"/>
      <c r="H2" s="52"/>
      <c r="I2" s="52"/>
      <c r="J2" s="52"/>
    </row>
    <row r="3" spans="4:16" x14ac:dyDescent="0.3">
      <c r="D3" s="174"/>
      <c r="E3" s="156" t="s">
        <v>6</v>
      </c>
      <c r="F3" s="156"/>
      <c r="G3" s="156"/>
      <c r="H3" s="166"/>
      <c r="I3" s="159"/>
      <c r="J3" s="169"/>
      <c r="K3" s="1"/>
    </row>
    <row r="4" spans="4:16" ht="15.75" customHeight="1" x14ac:dyDescent="0.3">
      <c r="D4" s="175"/>
      <c r="E4" s="157"/>
      <c r="F4" s="157"/>
      <c r="G4" s="157"/>
      <c r="H4" s="167"/>
      <c r="I4" s="170"/>
      <c r="J4" s="171"/>
      <c r="K4" s="1"/>
    </row>
    <row r="5" spans="4:16" ht="15" thickBot="1" x14ac:dyDescent="0.35">
      <c r="D5" s="175"/>
      <c r="E5" s="158"/>
      <c r="F5" s="158"/>
      <c r="G5" s="158"/>
      <c r="H5" s="168"/>
      <c r="I5" s="172"/>
      <c r="J5" s="173"/>
      <c r="K5" s="1"/>
    </row>
    <row r="6" spans="4:16" ht="18" x14ac:dyDescent="0.35">
      <c r="D6" s="175"/>
      <c r="E6" s="72"/>
      <c r="F6" s="65"/>
      <c r="G6" s="65"/>
      <c r="H6" s="65"/>
      <c r="I6" s="164" t="s">
        <v>28</v>
      </c>
      <c r="J6" s="165"/>
      <c r="K6" s="1"/>
    </row>
    <row r="7" spans="4:16" ht="15" thickBot="1" x14ac:dyDescent="0.35">
      <c r="D7" s="176"/>
      <c r="E7" s="55"/>
      <c r="F7" s="66"/>
      <c r="G7" s="66"/>
      <c r="H7" s="66"/>
      <c r="I7" s="59" t="s">
        <v>51</v>
      </c>
      <c r="J7" s="59" t="s">
        <v>52</v>
      </c>
      <c r="K7" s="1"/>
    </row>
    <row r="8" spans="4:16" x14ac:dyDescent="0.3">
      <c r="D8" s="70" t="s">
        <v>34</v>
      </c>
      <c r="E8" s="56"/>
      <c r="F8" s="56"/>
      <c r="G8" s="56"/>
      <c r="H8" s="56"/>
      <c r="I8" s="60" t="s">
        <v>9</v>
      </c>
      <c r="J8" s="60" t="s">
        <v>9</v>
      </c>
      <c r="K8" s="1"/>
    </row>
    <row r="9" spans="4:16" ht="15" thickBot="1" x14ac:dyDescent="0.35">
      <c r="D9" s="71"/>
      <c r="E9" s="68" t="s">
        <v>43</v>
      </c>
      <c r="F9" s="59" t="s">
        <v>51</v>
      </c>
      <c r="G9" s="59" t="s">
        <v>52</v>
      </c>
      <c r="H9" s="59" t="s">
        <v>53</v>
      </c>
      <c r="I9" s="59" t="s">
        <v>52</v>
      </c>
      <c r="J9" s="59" t="s">
        <v>53</v>
      </c>
      <c r="K9" s="2"/>
    </row>
    <row r="10" spans="4:16" ht="15" thickBot="1" x14ac:dyDescent="0.35">
      <c r="D10" s="3" t="s">
        <v>35</v>
      </c>
      <c r="E10" s="15">
        <v>100</v>
      </c>
      <c r="F10" s="49">
        <v>105.39710033302518</v>
      </c>
      <c r="G10" s="49">
        <v>105.5258911732323</v>
      </c>
      <c r="H10" s="49">
        <v>105.5596174250463</v>
      </c>
      <c r="I10" s="8">
        <f>(G10/F10-1)*100</f>
        <v>0.12219580975205702</v>
      </c>
      <c r="J10" s="8">
        <f>(H10/G10-1)*100</f>
        <v>3.1960167726641231E-2</v>
      </c>
      <c r="K10" s="2"/>
      <c r="L10" s="45"/>
      <c r="M10" s="45"/>
      <c r="N10" s="45"/>
      <c r="O10" s="5"/>
      <c r="P10" s="5"/>
    </row>
    <row r="11" spans="4:16" ht="15" thickBot="1" x14ac:dyDescent="0.35">
      <c r="D11" s="3" t="s">
        <v>36</v>
      </c>
      <c r="E11" s="16">
        <v>100</v>
      </c>
      <c r="F11" s="49">
        <v>108.91669415015997</v>
      </c>
      <c r="G11" s="49">
        <v>109.20521446201322</v>
      </c>
      <c r="H11" s="49">
        <v>109.39027581113542</v>
      </c>
      <c r="I11" s="8">
        <f t="shared" ref="I11:I15" si="0">(G11/F11-1)*100</f>
        <v>0.26489998994596586</v>
      </c>
      <c r="J11" s="8">
        <f t="shared" ref="J11:J15" si="1">(H11/G11-1)*100</f>
        <v>0.16946200786647214</v>
      </c>
      <c r="K11" s="2"/>
      <c r="L11" s="45"/>
      <c r="M11" s="45"/>
      <c r="N11" s="45"/>
      <c r="O11" s="5"/>
      <c r="P11" s="5"/>
    </row>
    <row r="12" spans="4:16" ht="15" thickBot="1" x14ac:dyDescent="0.35">
      <c r="D12" s="3" t="s">
        <v>37</v>
      </c>
      <c r="E12" s="16">
        <v>100</v>
      </c>
      <c r="F12" s="49">
        <v>106.89984142019901</v>
      </c>
      <c r="G12" s="49">
        <v>107.55142877598948</v>
      </c>
      <c r="H12" s="49">
        <v>107.30191789712489</v>
      </c>
      <c r="I12" s="8">
        <f t="shared" si="0"/>
        <v>0.60953070381950525</v>
      </c>
      <c r="J12" s="8">
        <f t="shared" si="1"/>
        <v>-0.23199215640757886</v>
      </c>
      <c r="K12" s="2"/>
      <c r="L12" s="45"/>
      <c r="M12" s="45"/>
      <c r="N12" s="45"/>
      <c r="O12" s="5"/>
      <c r="P12" s="5"/>
    </row>
    <row r="13" spans="4:16" ht="15" thickBot="1" x14ac:dyDescent="0.35">
      <c r="D13" s="3" t="s">
        <v>38</v>
      </c>
      <c r="E13" s="16">
        <v>100</v>
      </c>
      <c r="F13" s="49">
        <v>112.96123154725787</v>
      </c>
      <c r="G13" s="49">
        <v>112.69088923086558</v>
      </c>
      <c r="H13" s="49">
        <v>112.7303050105407</v>
      </c>
      <c r="I13" s="8">
        <f t="shared" si="0"/>
        <v>-0.23932309579963729</v>
      </c>
      <c r="J13" s="8">
        <f t="shared" si="1"/>
        <v>3.4976900035266212E-2</v>
      </c>
      <c r="K13" s="2"/>
      <c r="L13" s="45"/>
      <c r="M13" s="45"/>
      <c r="N13" s="45"/>
      <c r="O13" s="5"/>
      <c r="P13" s="5"/>
    </row>
    <row r="14" spans="4:16" ht="15" thickBot="1" x14ac:dyDescent="0.35">
      <c r="D14" s="3" t="s">
        <v>39</v>
      </c>
      <c r="E14" s="16">
        <v>100</v>
      </c>
      <c r="F14" s="49">
        <v>106.31688342754586</v>
      </c>
      <c r="G14" s="49">
        <v>105.43934604221751</v>
      </c>
      <c r="H14" s="49">
        <v>105.35869989026966</v>
      </c>
      <c r="I14" s="8">
        <f t="shared" si="0"/>
        <v>-0.82539795847795805</v>
      </c>
      <c r="J14" s="8">
        <f t="shared" si="1"/>
        <v>-7.6485823342986592E-2</v>
      </c>
      <c r="K14" s="2"/>
      <c r="L14" s="45"/>
      <c r="M14" s="45"/>
      <c r="N14" s="45"/>
      <c r="O14" s="5"/>
      <c r="P14" s="5"/>
    </row>
    <row r="15" spans="4:16" ht="15" thickBot="1" x14ac:dyDescent="0.35">
      <c r="D15" s="24" t="s">
        <v>40</v>
      </c>
      <c r="E15" s="25">
        <v>100</v>
      </c>
      <c r="F15" s="49">
        <v>110.05208677354976</v>
      </c>
      <c r="G15" s="49">
        <v>110.17801513526057</v>
      </c>
      <c r="H15" s="49">
        <v>110.12761187331387</v>
      </c>
      <c r="I15" s="8">
        <f t="shared" si="0"/>
        <v>0.11442614620287284</v>
      </c>
      <c r="J15" s="8">
        <f t="shared" si="1"/>
        <v>-4.5747113782024229E-2</v>
      </c>
      <c r="K15" s="2"/>
      <c r="L15" s="45"/>
      <c r="M15" s="45"/>
      <c r="N15" s="45"/>
      <c r="O15" s="5"/>
      <c r="P15" s="5"/>
    </row>
    <row r="16" spans="4:16" x14ac:dyDescent="0.3">
      <c r="F16" s="34"/>
      <c r="G16" s="34"/>
      <c r="H16" s="34"/>
      <c r="L16" s="45"/>
      <c r="M16" s="45"/>
      <c r="N16" s="45"/>
    </row>
    <row r="17" spans="6:11" x14ac:dyDescent="0.3">
      <c r="F17" s="2"/>
      <c r="G17" s="2"/>
      <c r="H17" s="2"/>
      <c r="I17" s="38"/>
      <c r="J17" s="38"/>
    </row>
    <row r="18" spans="6:11" x14ac:dyDescent="0.3">
      <c r="F18" s="35"/>
      <c r="G18" s="35"/>
      <c r="H18" s="35"/>
      <c r="I18" s="35"/>
      <c r="J18" s="36"/>
    </row>
    <row r="19" spans="6:11" x14ac:dyDescent="0.3">
      <c r="F19" s="34"/>
      <c r="G19" s="34"/>
      <c r="H19" s="34"/>
      <c r="I19" s="34"/>
      <c r="J19" s="34"/>
      <c r="K19" s="2"/>
    </row>
    <row r="20" spans="6:11" x14ac:dyDescent="0.3">
      <c r="F20" s="48"/>
      <c r="G20" s="38"/>
      <c r="H20" s="34"/>
      <c r="I20" s="34"/>
      <c r="J20" s="34"/>
    </row>
    <row r="21" spans="6:11" x14ac:dyDescent="0.3">
      <c r="F21" s="48"/>
      <c r="G21" s="38"/>
      <c r="H21" s="34"/>
      <c r="I21" s="34"/>
      <c r="J21" s="34"/>
    </row>
    <row r="22" spans="6:11" x14ac:dyDescent="0.3">
      <c r="F22" s="48"/>
      <c r="G22" s="38"/>
      <c r="H22" s="34"/>
      <c r="I22" s="34"/>
      <c r="J22" s="34"/>
    </row>
    <row r="23" spans="6:11" x14ac:dyDescent="0.3">
      <c r="F23" s="48"/>
      <c r="G23" s="38"/>
      <c r="H23" s="34"/>
    </row>
    <row r="24" spans="6:11" x14ac:dyDescent="0.3">
      <c r="F24" s="5"/>
      <c r="G24" s="5"/>
      <c r="H24" s="5"/>
    </row>
    <row r="25" spans="6:11" x14ac:dyDescent="0.3">
      <c r="F25" s="5"/>
      <c r="G25" s="5"/>
      <c r="H25" s="5"/>
    </row>
  </sheetData>
  <mergeCells count="5">
    <mergeCell ref="E3:H5"/>
    <mergeCell ref="I3:J5"/>
    <mergeCell ref="I6:J6"/>
    <mergeCell ref="D1:J1"/>
    <mergeCell ref="D3:D7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N22"/>
  <sheetViews>
    <sheetView topLeftCell="B1" workbookViewId="0">
      <selection activeCell="B1" sqref="B1:H2"/>
    </sheetView>
  </sheetViews>
  <sheetFormatPr defaultColWidth="23.88671875" defaultRowHeight="14.4" x14ac:dyDescent="0.3"/>
  <cols>
    <col min="1" max="1" width="13.44140625" customWidth="1"/>
    <col min="3" max="3" width="10.33203125" customWidth="1"/>
    <col min="4" max="6" width="12.6640625" customWidth="1"/>
    <col min="7" max="7" width="15.33203125" customWidth="1"/>
    <col min="8" max="8" width="22.5546875" customWidth="1"/>
    <col min="9" max="9" width="11" customWidth="1"/>
    <col min="10" max="10" width="9.109375" customWidth="1"/>
    <col min="11" max="11" width="12" customWidth="1"/>
    <col min="12" max="12" width="8.33203125" customWidth="1"/>
    <col min="13" max="13" width="8" customWidth="1"/>
    <col min="14" max="14" width="10.88671875" customWidth="1"/>
  </cols>
  <sheetData>
    <row r="1" spans="2:14" ht="18.75" customHeight="1" x14ac:dyDescent="0.3">
      <c r="B1" s="177" t="s">
        <v>57</v>
      </c>
      <c r="C1" s="177"/>
      <c r="D1" s="177"/>
      <c r="E1" s="177"/>
      <c r="F1" s="177"/>
      <c r="G1" s="177"/>
      <c r="H1" s="177"/>
    </row>
    <row r="2" spans="2:14" x14ac:dyDescent="0.3">
      <c r="B2" s="178"/>
      <c r="C2" s="178"/>
      <c r="D2" s="178"/>
      <c r="E2" s="178"/>
      <c r="F2" s="178"/>
      <c r="G2" s="178"/>
      <c r="H2" s="178"/>
    </row>
    <row r="3" spans="2:14" x14ac:dyDescent="0.3">
      <c r="B3" s="54"/>
      <c r="C3" s="56"/>
      <c r="D3" s="56"/>
      <c r="E3" s="56"/>
      <c r="F3" s="56"/>
      <c r="G3" s="56"/>
      <c r="H3" s="56"/>
    </row>
    <row r="4" spans="2:14" ht="18" x14ac:dyDescent="0.35">
      <c r="B4" s="54"/>
      <c r="C4" s="64"/>
      <c r="D4" s="65"/>
      <c r="E4" s="65"/>
      <c r="F4" s="65"/>
      <c r="G4" s="164" t="s">
        <v>28</v>
      </c>
      <c r="H4" s="165"/>
    </row>
    <row r="5" spans="2:14" x14ac:dyDescent="0.3">
      <c r="B5" s="54"/>
      <c r="C5" s="56"/>
      <c r="D5" s="66"/>
      <c r="E5" s="66"/>
      <c r="F5" s="66"/>
      <c r="G5" s="59" t="s">
        <v>51</v>
      </c>
      <c r="H5" s="59" t="s">
        <v>52</v>
      </c>
      <c r="I5" s="4"/>
    </row>
    <row r="6" spans="2:14" x14ac:dyDescent="0.3">
      <c r="B6" s="54"/>
      <c r="C6" s="56"/>
      <c r="D6" s="56"/>
      <c r="E6" s="56"/>
      <c r="F6" s="56"/>
      <c r="G6" s="60" t="s">
        <v>9</v>
      </c>
      <c r="H6" s="60" t="s">
        <v>9</v>
      </c>
      <c r="J6" s="36"/>
    </row>
    <row r="7" spans="2:14" ht="15.6" x14ac:dyDescent="0.3">
      <c r="B7" s="67" t="s">
        <v>41</v>
      </c>
      <c r="C7" s="68" t="s">
        <v>43</v>
      </c>
      <c r="D7" s="59" t="s">
        <v>51</v>
      </c>
      <c r="E7" s="59" t="s">
        <v>52</v>
      </c>
      <c r="F7" s="59" t="s">
        <v>53</v>
      </c>
      <c r="G7" s="59" t="s">
        <v>52</v>
      </c>
      <c r="H7" s="59" t="s">
        <v>53</v>
      </c>
    </row>
    <row r="8" spans="2:14" x14ac:dyDescent="0.3">
      <c r="B8" s="22" t="s">
        <v>35</v>
      </c>
      <c r="C8" s="22">
        <v>100</v>
      </c>
      <c r="D8" s="39">
        <v>95.58761976796977</v>
      </c>
      <c r="E8" s="39">
        <v>97.092562399745503</v>
      </c>
      <c r="F8" s="39">
        <v>96.337556968394082</v>
      </c>
      <c r="G8" s="8">
        <f>(E8/D8-1)*100</f>
        <v>1.5744116606615455</v>
      </c>
      <c r="H8" s="8">
        <f>(F8/E8-1)*100</f>
        <v>-0.77761407536340865</v>
      </c>
      <c r="I8" s="2"/>
      <c r="J8" s="13"/>
      <c r="L8" s="2"/>
      <c r="M8" s="2"/>
      <c r="N8" s="2"/>
    </row>
    <row r="9" spans="2:14" x14ac:dyDescent="0.3">
      <c r="B9" s="22" t="s">
        <v>36</v>
      </c>
      <c r="C9" s="22">
        <v>100</v>
      </c>
      <c r="D9" s="39">
        <v>99.816491789173497</v>
      </c>
      <c r="E9" s="39">
        <v>98.800061203586267</v>
      </c>
      <c r="F9" s="39">
        <v>98.824858765906427</v>
      </c>
      <c r="G9" s="8">
        <f t="shared" ref="G9:G13" si="0">(E9/D9-1)*100</f>
        <v>-1.018299248318677</v>
      </c>
      <c r="H9" s="8">
        <f t="shared" ref="H9:H13" si="1">(F9/E9-1)*100</f>
        <v>2.5098731739703339E-2</v>
      </c>
      <c r="I9" s="2"/>
      <c r="L9" s="2"/>
      <c r="M9" s="2"/>
      <c r="N9" s="2"/>
    </row>
    <row r="10" spans="2:14" x14ac:dyDescent="0.3">
      <c r="B10" s="22" t="s">
        <v>37</v>
      </c>
      <c r="C10" s="22">
        <v>100</v>
      </c>
      <c r="D10" s="39">
        <v>107.35650152488235</v>
      </c>
      <c r="E10" s="39">
        <v>106.78280460962277</v>
      </c>
      <c r="F10" s="39">
        <v>107.32686626078336</v>
      </c>
      <c r="G10" s="8">
        <f t="shared" si="0"/>
        <v>-0.53438488317971711</v>
      </c>
      <c r="H10" s="8">
        <f t="shared" si="1"/>
        <v>0.50950305449419808</v>
      </c>
      <c r="I10" s="2"/>
      <c r="L10" s="2"/>
      <c r="M10" s="2"/>
      <c r="N10" s="2"/>
    </row>
    <row r="11" spans="2:14" x14ac:dyDescent="0.3">
      <c r="B11" s="22" t="s">
        <v>38</v>
      </c>
      <c r="C11" s="22">
        <v>100</v>
      </c>
      <c r="D11" s="39">
        <v>99.927519850609087</v>
      </c>
      <c r="E11" s="39">
        <v>100.16017481050233</v>
      </c>
      <c r="F11" s="39">
        <v>100.21733944446929</v>
      </c>
      <c r="G11" s="8">
        <f t="shared" si="0"/>
        <v>0.23282371086670306</v>
      </c>
      <c r="H11" s="8">
        <f t="shared" si="1"/>
        <v>5.7073217049707914E-2</v>
      </c>
      <c r="I11" s="2"/>
      <c r="L11" s="2"/>
      <c r="M11" s="2"/>
      <c r="N11" s="2"/>
    </row>
    <row r="12" spans="2:14" x14ac:dyDescent="0.3">
      <c r="B12" s="22" t="s">
        <v>39</v>
      </c>
      <c r="C12" s="22">
        <v>100</v>
      </c>
      <c r="D12" s="39">
        <v>101.624874702569</v>
      </c>
      <c r="E12" s="39">
        <v>102.71647518126279</v>
      </c>
      <c r="F12" s="39">
        <v>103.21659603114736</v>
      </c>
      <c r="G12" s="8">
        <f t="shared" si="0"/>
        <v>1.0741469368485301</v>
      </c>
      <c r="H12" s="8">
        <f t="shared" si="1"/>
        <v>0.48689448211887143</v>
      </c>
      <c r="I12" s="2"/>
      <c r="L12" s="2"/>
      <c r="M12" s="2"/>
      <c r="N12" s="2"/>
    </row>
    <row r="13" spans="2:14" x14ac:dyDescent="0.3">
      <c r="B13" s="22" t="s">
        <v>42</v>
      </c>
      <c r="C13" s="22">
        <v>100</v>
      </c>
      <c r="D13" s="39">
        <v>101.03462516188047</v>
      </c>
      <c r="E13" s="39">
        <v>101.05014491807434</v>
      </c>
      <c r="F13" s="39">
        <v>101.15006404860323</v>
      </c>
      <c r="G13" s="8">
        <f t="shared" si="0"/>
        <v>1.5360829190003145E-2</v>
      </c>
      <c r="H13" s="8">
        <f t="shared" si="1"/>
        <v>9.8880739468398815E-2</v>
      </c>
      <c r="I13" s="2"/>
      <c r="L13" s="2"/>
      <c r="M13" s="2"/>
      <c r="N13" s="2"/>
    </row>
    <row r="15" spans="2:14" x14ac:dyDescent="0.3">
      <c r="D15" s="35"/>
      <c r="E15" s="35"/>
      <c r="F15" s="35"/>
      <c r="G15" s="36"/>
      <c r="H15" s="36"/>
    </row>
    <row r="16" spans="2:14" x14ac:dyDescent="0.3">
      <c r="D16" s="34"/>
      <c r="E16" s="34"/>
      <c r="F16" s="34"/>
      <c r="G16" s="36"/>
      <c r="H16" s="36"/>
    </row>
    <row r="17" spans="4:8" x14ac:dyDescent="0.3">
      <c r="D17" s="34"/>
      <c r="E17" s="34"/>
      <c r="F17" s="34"/>
      <c r="G17" s="34"/>
      <c r="H17" s="34"/>
    </row>
    <row r="18" spans="4:8" x14ac:dyDescent="0.3">
      <c r="D18" s="34"/>
      <c r="E18" s="34"/>
      <c r="F18" s="34"/>
      <c r="G18" s="34"/>
      <c r="H18" s="34"/>
    </row>
    <row r="19" spans="4:8" x14ac:dyDescent="0.3">
      <c r="D19" s="34"/>
      <c r="E19" s="34"/>
      <c r="F19" s="34"/>
      <c r="G19" s="34"/>
      <c r="H19" s="34"/>
    </row>
    <row r="20" spans="4:8" x14ac:dyDescent="0.3">
      <c r="D20" s="34"/>
      <c r="E20" s="34"/>
      <c r="F20" s="34"/>
      <c r="G20" s="34"/>
      <c r="H20" s="34"/>
    </row>
    <row r="21" spans="4:8" x14ac:dyDescent="0.3">
      <c r="D21" s="34"/>
      <c r="E21" s="34"/>
      <c r="F21" s="34"/>
      <c r="G21" s="34"/>
      <c r="H21" s="34"/>
    </row>
    <row r="22" spans="4:8" x14ac:dyDescent="0.3">
      <c r="G22" s="34"/>
      <c r="H22" s="34"/>
    </row>
  </sheetData>
  <mergeCells count="2">
    <mergeCell ref="G4:H4"/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94"/>
  <sheetViews>
    <sheetView topLeftCell="A82" workbookViewId="0">
      <selection activeCell="B1" sqref="B1:G94"/>
    </sheetView>
  </sheetViews>
  <sheetFormatPr defaultRowHeight="14.4" x14ac:dyDescent="0.3"/>
  <cols>
    <col min="2" max="2" width="12.21875" bestFit="1" customWidth="1"/>
    <col min="3" max="3" width="73" bestFit="1" customWidth="1"/>
    <col min="4" max="4" width="10.6640625" bestFit="1" customWidth="1"/>
    <col min="5" max="5" width="12.21875" bestFit="1" customWidth="1"/>
    <col min="6" max="6" width="76.88671875" bestFit="1" customWidth="1"/>
    <col min="7" max="7" width="9.6640625" bestFit="1" customWidth="1"/>
  </cols>
  <sheetData>
    <row r="1" spans="2:7" ht="18" x14ac:dyDescent="0.35">
      <c r="B1" s="180" t="s">
        <v>245</v>
      </c>
      <c r="C1" s="180"/>
      <c r="D1" s="180"/>
      <c r="E1" s="180"/>
      <c r="F1" s="180"/>
      <c r="G1" s="180"/>
    </row>
    <row r="2" spans="2:7" ht="15" thickBot="1" x14ac:dyDescent="0.35">
      <c r="B2" s="10"/>
      <c r="C2" s="10"/>
      <c r="D2" s="10"/>
      <c r="E2" s="10"/>
      <c r="F2" s="10"/>
      <c r="G2" s="10"/>
    </row>
    <row r="3" spans="2:7" ht="14.4" customHeight="1" x14ac:dyDescent="0.3">
      <c r="B3" s="116"/>
      <c r="C3" s="181" t="s">
        <v>45</v>
      </c>
      <c r="D3" s="181"/>
      <c r="E3" s="181"/>
      <c r="F3" s="181"/>
      <c r="G3" s="104"/>
    </row>
    <row r="4" spans="2:7" ht="14.4" customHeight="1" x14ac:dyDescent="0.3">
      <c r="B4" s="117"/>
      <c r="C4" s="182"/>
      <c r="D4" s="182"/>
      <c r="E4" s="182"/>
      <c r="F4" s="182"/>
      <c r="G4" s="118"/>
    </row>
    <row r="5" spans="2:7" ht="18" x14ac:dyDescent="0.35">
      <c r="B5" s="119"/>
      <c r="C5" s="7"/>
      <c r="D5" s="41" t="s">
        <v>0</v>
      </c>
      <c r="E5" s="7"/>
      <c r="F5" s="7"/>
      <c r="G5" s="120" t="s">
        <v>1</v>
      </c>
    </row>
    <row r="6" spans="2:7" x14ac:dyDescent="0.3">
      <c r="B6" s="121" t="s">
        <v>244</v>
      </c>
      <c r="C6" s="11" t="s">
        <v>243</v>
      </c>
      <c r="D6" s="42" t="s">
        <v>4</v>
      </c>
      <c r="E6" s="11" t="s">
        <v>244</v>
      </c>
      <c r="F6" s="11" t="s">
        <v>243</v>
      </c>
      <c r="G6" s="122" t="s">
        <v>4</v>
      </c>
    </row>
    <row r="7" spans="2:7" x14ac:dyDescent="0.3">
      <c r="B7" s="121" t="s">
        <v>58</v>
      </c>
      <c r="C7" s="44" t="s">
        <v>59</v>
      </c>
      <c r="D7" s="99">
        <v>1008579.84454937</v>
      </c>
      <c r="E7" s="43" t="s">
        <v>60</v>
      </c>
      <c r="F7" s="44" t="s">
        <v>61</v>
      </c>
      <c r="G7" s="123">
        <v>55997.559214000001</v>
      </c>
    </row>
    <row r="8" spans="2:7" x14ac:dyDescent="0.3">
      <c r="B8" s="121" t="s">
        <v>62</v>
      </c>
      <c r="C8" s="44" t="s">
        <v>63</v>
      </c>
      <c r="D8" s="99">
        <v>48386.036798640998</v>
      </c>
      <c r="E8" s="43" t="s">
        <v>64</v>
      </c>
      <c r="F8" s="44" t="s">
        <v>65</v>
      </c>
      <c r="G8" s="123">
        <v>31984.551903</v>
      </c>
    </row>
    <row r="9" spans="2:7" x14ac:dyDescent="0.3">
      <c r="B9" s="124" t="s">
        <v>66</v>
      </c>
      <c r="C9" s="44" t="s">
        <v>67</v>
      </c>
      <c r="D9" s="99">
        <v>18499.018047589001</v>
      </c>
      <c r="E9" s="43" t="s">
        <v>68</v>
      </c>
      <c r="F9" s="44" t="s">
        <v>69</v>
      </c>
      <c r="G9" s="123">
        <v>31219.241188</v>
      </c>
    </row>
    <row r="10" spans="2:7" x14ac:dyDescent="0.3">
      <c r="B10" s="121" t="s">
        <v>70</v>
      </c>
      <c r="C10" s="44" t="s">
        <v>71</v>
      </c>
      <c r="D10" s="99">
        <v>11029.926771</v>
      </c>
      <c r="E10" s="43" t="s">
        <v>72</v>
      </c>
      <c r="F10" s="44" t="s">
        <v>73</v>
      </c>
      <c r="G10" s="123">
        <v>26021.149466999999</v>
      </c>
    </row>
    <row r="11" spans="2:7" x14ac:dyDescent="0.3">
      <c r="B11" s="121" t="s">
        <v>74</v>
      </c>
      <c r="C11" s="44" t="s">
        <v>75</v>
      </c>
      <c r="D11" s="99">
        <v>2749.5577924929999</v>
      </c>
      <c r="E11" s="43" t="s">
        <v>76</v>
      </c>
      <c r="F11" s="44" t="s">
        <v>77</v>
      </c>
      <c r="G11" s="123">
        <v>22711.094056000002</v>
      </c>
    </row>
    <row r="12" spans="2:7" x14ac:dyDescent="0.3">
      <c r="B12" s="121" t="s">
        <v>78</v>
      </c>
      <c r="C12" s="44" t="s">
        <v>79</v>
      </c>
      <c r="D12" s="99">
        <v>1430.2427426500001</v>
      </c>
      <c r="E12" s="43" t="s">
        <v>80</v>
      </c>
      <c r="F12" s="44" t="s">
        <v>81</v>
      </c>
      <c r="G12" s="123">
        <v>10307.848470999999</v>
      </c>
    </row>
    <row r="13" spans="2:7" x14ac:dyDescent="0.3">
      <c r="B13" s="121" t="s">
        <v>82</v>
      </c>
      <c r="C13" s="44" t="s">
        <v>83</v>
      </c>
      <c r="D13" s="99">
        <v>1260.0668249739999</v>
      </c>
      <c r="E13" s="43" t="s">
        <v>84</v>
      </c>
      <c r="F13" s="44" t="s">
        <v>85</v>
      </c>
      <c r="G13" s="123">
        <v>9243.6915730000001</v>
      </c>
    </row>
    <row r="14" spans="2:7" x14ac:dyDescent="0.3">
      <c r="B14" s="121" t="s">
        <v>86</v>
      </c>
      <c r="C14" s="44" t="s">
        <v>87</v>
      </c>
      <c r="D14" s="99">
        <v>1171.8056333670002</v>
      </c>
      <c r="E14" s="43" t="s">
        <v>88</v>
      </c>
      <c r="F14" s="44" t="s">
        <v>89</v>
      </c>
      <c r="G14" s="123">
        <v>7635.0570209999996</v>
      </c>
    </row>
    <row r="15" spans="2:7" x14ac:dyDescent="0.3">
      <c r="B15" s="121" t="s">
        <v>90</v>
      </c>
      <c r="C15" s="44" t="s">
        <v>91</v>
      </c>
      <c r="D15" s="99">
        <v>836.06088039999997</v>
      </c>
      <c r="E15" s="43" t="s">
        <v>92</v>
      </c>
      <c r="F15" s="44" t="s">
        <v>93</v>
      </c>
      <c r="G15" s="123">
        <v>6704.630212</v>
      </c>
    </row>
    <row r="16" spans="2:7" x14ac:dyDescent="0.3">
      <c r="B16" s="121" t="s">
        <v>94</v>
      </c>
      <c r="C16" s="44" t="s">
        <v>95</v>
      </c>
      <c r="D16" s="99">
        <v>727.10862969100003</v>
      </c>
      <c r="E16" s="43" t="s">
        <v>96</v>
      </c>
      <c r="F16" s="44" t="s">
        <v>97</v>
      </c>
      <c r="G16" s="123">
        <v>6364.3905350000005</v>
      </c>
    </row>
    <row r="17" spans="2:7" x14ac:dyDescent="0.3">
      <c r="B17" s="125"/>
      <c r="D17" s="101"/>
      <c r="E17" s="100"/>
      <c r="G17" s="126"/>
    </row>
    <row r="18" spans="2:7" x14ac:dyDescent="0.3">
      <c r="B18" s="125"/>
      <c r="D18" s="101"/>
      <c r="E18" s="100"/>
      <c r="G18" s="126"/>
    </row>
    <row r="19" spans="2:7" ht="15" thickBot="1" x14ac:dyDescent="0.35">
      <c r="B19" s="127"/>
      <c r="C19" s="10"/>
      <c r="D19" s="102"/>
      <c r="E19" s="10"/>
      <c r="F19" s="103"/>
      <c r="G19" s="128"/>
    </row>
    <row r="20" spans="2:7" ht="15.6" x14ac:dyDescent="0.3">
      <c r="B20" s="94"/>
      <c r="C20" s="186" t="s">
        <v>46</v>
      </c>
      <c r="D20" s="187"/>
      <c r="E20" s="187"/>
      <c r="F20" s="188"/>
      <c r="G20" s="104"/>
    </row>
    <row r="21" spans="2:7" ht="16.2" thickBot="1" x14ac:dyDescent="0.35">
      <c r="B21" s="105"/>
      <c r="C21" s="189"/>
      <c r="D21" s="190"/>
      <c r="E21" s="190"/>
      <c r="F21" s="191"/>
      <c r="G21" s="107"/>
    </row>
    <row r="22" spans="2:7" ht="18" x14ac:dyDescent="0.35">
      <c r="B22" s="129"/>
      <c r="C22" s="14"/>
      <c r="D22" s="108" t="s">
        <v>0</v>
      </c>
      <c r="E22" s="14"/>
      <c r="F22" s="109"/>
      <c r="G22" s="130" t="s">
        <v>1</v>
      </c>
    </row>
    <row r="23" spans="2:7" x14ac:dyDescent="0.3">
      <c r="B23" s="121" t="s">
        <v>244</v>
      </c>
      <c r="C23" s="11" t="s">
        <v>243</v>
      </c>
      <c r="D23" s="42" t="s">
        <v>4</v>
      </c>
      <c r="E23" s="11" t="s">
        <v>244</v>
      </c>
      <c r="F23" s="11" t="s">
        <v>243</v>
      </c>
      <c r="G23" s="122" t="s">
        <v>4</v>
      </c>
    </row>
    <row r="24" spans="2:7" x14ac:dyDescent="0.3">
      <c r="B24" s="121" t="s">
        <v>58</v>
      </c>
      <c r="C24" s="44" t="s">
        <v>59</v>
      </c>
      <c r="D24" s="99">
        <v>854858.54740504001</v>
      </c>
      <c r="E24" s="43" t="s">
        <v>98</v>
      </c>
      <c r="F24" s="7" t="s">
        <v>99</v>
      </c>
      <c r="G24" s="123">
        <v>15381.76844</v>
      </c>
    </row>
    <row r="25" spans="2:7" x14ac:dyDescent="0.3">
      <c r="B25" s="121" t="s">
        <v>62</v>
      </c>
      <c r="C25" s="44" t="s">
        <v>63</v>
      </c>
      <c r="D25" s="99">
        <v>169621.852492809</v>
      </c>
      <c r="E25" s="43" t="s">
        <v>100</v>
      </c>
      <c r="F25" s="7" t="s">
        <v>101</v>
      </c>
      <c r="G25" s="123">
        <v>7076.9099640000004</v>
      </c>
    </row>
    <row r="26" spans="2:7" x14ac:dyDescent="0.3">
      <c r="B26" s="121" t="s">
        <v>102</v>
      </c>
      <c r="C26" s="44" t="s">
        <v>103</v>
      </c>
      <c r="D26" s="99">
        <v>3985.3654567210001</v>
      </c>
      <c r="E26" s="43" t="s">
        <v>104</v>
      </c>
      <c r="F26" s="7" t="s">
        <v>105</v>
      </c>
      <c r="G26" s="123">
        <v>2664.7095810000001</v>
      </c>
    </row>
    <row r="27" spans="2:7" x14ac:dyDescent="0.3">
      <c r="B27" s="121" t="s">
        <v>106</v>
      </c>
      <c r="C27" s="44" t="s">
        <v>107</v>
      </c>
      <c r="D27" s="99">
        <v>2325.5896497829999</v>
      </c>
      <c r="E27" s="43" t="s">
        <v>108</v>
      </c>
      <c r="F27" s="7" t="s">
        <v>109</v>
      </c>
      <c r="G27" s="123">
        <v>2422.7797650000002</v>
      </c>
    </row>
    <row r="28" spans="2:7" x14ac:dyDescent="0.3">
      <c r="B28" s="121" t="s">
        <v>110</v>
      </c>
      <c r="C28" s="44" t="s">
        <v>111</v>
      </c>
      <c r="D28" s="99">
        <v>1772.210257188</v>
      </c>
      <c r="E28" s="43" t="s">
        <v>112</v>
      </c>
      <c r="F28" s="7" t="s">
        <v>113</v>
      </c>
      <c r="G28" s="123">
        <v>1145.0228099999999</v>
      </c>
    </row>
    <row r="29" spans="2:7" x14ac:dyDescent="0.3">
      <c r="B29" s="121" t="s">
        <v>114</v>
      </c>
      <c r="C29" s="44" t="s">
        <v>115</v>
      </c>
      <c r="D29" s="99">
        <v>665.70308</v>
      </c>
      <c r="E29" s="43" t="s">
        <v>116</v>
      </c>
      <c r="F29" s="7" t="s">
        <v>117</v>
      </c>
      <c r="G29" s="123">
        <v>1109.5511670000001</v>
      </c>
    </row>
    <row r="30" spans="2:7" x14ac:dyDescent="0.3">
      <c r="B30" s="121" t="s">
        <v>118</v>
      </c>
      <c r="C30" s="44" t="s">
        <v>119</v>
      </c>
      <c r="D30" s="99">
        <v>426.66174580800003</v>
      </c>
      <c r="E30" s="43" t="s">
        <v>120</v>
      </c>
      <c r="F30" s="7" t="s">
        <v>121</v>
      </c>
      <c r="G30" s="123">
        <v>1061.497644</v>
      </c>
    </row>
    <row r="31" spans="2:7" x14ac:dyDescent="0.3">
      <c r="B31" s="121" t="s">
        <v>122</v>
      </c>
      <c r="C31" s="44" t="s">
        <v>123</v>
      </c>
      <c r="D31" s="99">
        <v>422.289869915</v>
      </c>
      <c r="E31" s="43" t="s">
        <v>124</v>
      </c>
      <c r="F31" s="7" t="s">
        <v>125</v>
      </c>
      <c r="G31" s="123">
        <v>820.32680100000005</v>
      </c>
    </row>
    <row r="32" spans="2:7" x14ac:dyDescent="0.3">
      <c r="B32" s="121" t="s">
        <v>86</v>
      </c>
      <c r="C32" s="44" t="s">
        <v>87</v>
      </c>
      <c r="D32" s="99">
        <v>269.77692710600002</v>
      </c>
      <c r="E32" s="43" t="s">
        <v>126</v>
      </c>
      <c r="F32" s="7" t="s">
        <v>127</v>
      </c>
      <c r="G32" s="123">
        <v>797.63155400000005</v>
      </c>
    </row>
    <row r="33" spans="2:7" x14ac:dyDescent="0.3">
      <c r="B33" s="121" t="s">
        <v>128</v>
      </c>
      <c r="C33" s="44" t="s">
        <v>129</v>
      </c>
      <c r="D33" s="99">
        <v>246.75578200000001</v>
      </c>
      <c r="E33" s="43" t="s">
        <v>130</v>
      </c>
      <c r="F33" s="7" t="s">
        <v>131</v>
      </c>
      <c r="G33" s="123">
        <v>771.43411400000002</v>
      </c>
    </row>
    <row r="34" spans="2:7" ht="15" thickBot="1" x14ac:dyDescent="0.35">
      <c r="B34" s="125"/>
      <c r="D34" s="101"/>
      <c r="E34" s="100"/>
      <c r="F34" s="110"/>
      <c r="G34" s="126"/>
    </row>
    <row r="35" spans="2:7" ht="15.6" x14ac:dyDescent="0.3">
      <c r="B35" s="131"/>
      <c r="C35" s="184" t="s">
        <v>48</v>
      </c>
      <c r="D35" s="185"/>
      <c r="E35" s="185"/>
      <c r="F35" s="185"/>
      <c r="G35" s="111"/>
    </row>
    <row r="36" spans="2:7" ht="16.2" thickBot="1" x14ac:dyDescent="0.35">
      <c r="B36" s="131"/>
      <c r="C36" s="184"/>
      <c r="D36" s="185"/>
      <c r="E36" s="185"/>
      <c r="F36" s="185"/>
      <c r="G36" s="112"/>
    </row>
    <row r="37" spans="2:7" ht="18" x14ac:dyDescent="0.35">
      <c r="B37" s="131"/>
      <c r="C37" s="9"/>
      <c r="D37" s="108" t="s">
        <v>0</v>
      </c>
      <c r="E37" s="40"/>
      <c r="F37" s="40"/>
      <c r="G37" s="132" t="s">
        <v>1</v>
      </c>
    </row>
    <row r="38" spans="2:7" x14ac:dyDescent="0.3">
      <c r="B38" s="121" t="s">
        <v>244</v>
      </c>
      <c r="C38" s="11" t="s">
        <v>243</v>
      </c>
      <c r="D38" s="42" t="s">
        <v>4</v>
      </c>
      <c r="E38" s="11" t="s">
        <v>244</v>
      </c>
      <c r="F38" s="11" t="s">
        <v>243</v>
      </c>
      <c r="G38" s="123" t="s">
        <v>4</v>
      </c>
    </row>
    <row r="39" spans="2:7" x14ac:dyDescent="0.3">
      <c r="B39" s="121" t="s">
        <v>58</v>
      </c>
      <c r="C39" s="44" t="s">
        <v>59</v>
      </c>
      <c r="D39" s="99">
        <v>886313.58455534396</v>
      </c>
      <c r="E39" s="43" t="s">
        <v>132</v>
      </c>
      <c r="F39" s="44" t="s">
        <v>133</v>
      </c>
      <c r="G39" s="123">
        <v>263379.96535299998</v>
      </c>
    </row>
    <row r="40" spans="2:7" x14ac:dyDescent="0.3">
      <c r="B40" s="121" t="s">
        <v>62</v>
      </c>
      <c r="C40" s="44" t="s">
        <v>63</v>
      </c>
      <c r="D40" s="99">
        <v>10634.885608000001</v>
      </c>
      <c r="E40" s="43" t="s">
        <v>68</v>
      </c>
      <c r="F40" s="44" t="s">
        <v>69</v>
      </c>
      <c r="G40" s="123">
        <v>106692.65208699999</v>
      </c>
    </row>
    <row r="41" spans="2:7" x14ac:dyDescent="0.3">
      <c r="B41" s="121" t="s">
        <v>134</v>
      </c>
      <c r="C41" s="44" t="s">
        <v>135</v>
      </c>
      <c r="D41" s="99">
        <v>8300.2589604219993</v>
      </c>
      <c r="E41" s="43" t="s">
        <v>136</v>
      </c>
      <c r="F41" s="44" t="s">
        <v>137</v>
      </c>
      <c r="G41" s="123">
        <v>7311.2318839999998</v>
      </c>
    </row>
    <row r="42" spans="2:7" x14ac:dyDescent="0.3">
      <c r="B42" s="121" t="s">
        <v>138</v>
      </c>
      <c r="C42" s="44" t="s">
        <v>139</v>
      </c>
      <c r="D42" s="99">
        <v>2662.8436727340004</v>
      </c>
      <c r="E42" s="43" t="s">
        <v>140</v>
      </c>
      <c r="F42" s="44" t="s">
        <v>141</v>
      </c>
      <c r="G42" s="123">
        <v>6578.3768110000001</v>
      </c>
    </row>
    <row r="43" spans="2:7" x14ac:dyDescent="0.3">
      <c r="B43" s="121" t="s">
        <v>142</v>
      </c>
      <c r="C43" s="44" t="s">
        <v>143</v>
      </c>
      <c r="D43" s="99">
        <v>1773.1012428680001</v>
      </c>
      <c r="E43" s="43" t="s">
        <v>144</v>
      </c>
      <c r="F43" s="44" t="s">
        <v>145</v>
      </c>
      <c r="G43" s="123">
        <v>3557.334421</v>
      </c>
    </row>
    <row r="44" spans="2:7" x14ac:dyDescent="0.3">
      <c r="B44" s="121" t="s">
        <v>128</v>
      </c>
      <c r="C44" s="44" t="s">
        <v>129</v>
      </c>
      <c r="D44" s="99">
        <v>1013.7277609199999</v>
      </c>
      <c r="E44" s="43" t="s">
        <v>146</v>
      </c>
      <c r="F44" s="44" t="s">
        <v>147</v>
      </c>
      <c r="G44" s="123">
        <v>3450.2511319999999</v>
      </c>
    </row>
    <row r="45" spans="2:7" x14ac:dyDescent="0.3">
      <c r="B45" s="121" t="s">
        <v>148</v>
      </c>
      <c r="C45" s="44" t="s">
        <v>149</v>
      </c>
      <c r="D45" s="99">
        <v>566.09923435999997</v>
      </c>
      <c r="E45" s="43" t="s">
        <v>150</v>
      </c>
      <c r="F45" s="44" t="s">
        <v>151</v>
      </c>
      <c r="G45" s="123">
        <v>3258.8130740000001</v>
      </c>
    </row>
    <row r="46" spans="2:7" x14ac:dyDescent="0.3">
      <c r="B46" s="121" t="s">
        <v>110</v>
      </c>
      <c r="C46" s="44" t="s">
        <v>111</v>
      </c>
      <c r="D46" s="99">
        <v>554.42152449600007</v>
      </c>
      <c r="E46" s="43" t="s">
        <v>152</v>
      </c>
      <c r="F46" s="44" t="s">
        <v>153</v>
      </c>
      <c r="G46" s="123">
        <v>2404.3810800000001</v>
      </c>
    </row>
    <row r="47" spans="2:7" x14ac:dyDescent="0.3">
      <c r="B47" s="121" t="s">
        <v>154</v>
      </c>
      <c r="C47" s="44" t="s">
        <v>155</v>
      </c>
      <c r="D47" s="99">
        <v>518.23091846</v>
      </c>
      <c r="E47" s="43" t="s">
        <v>156</v>
      </c>
      <c r="F47" s="44" t="s">
        <v>157</v>
      </c>
      <c r="G47" s="123">
        <v>2239.599753</v>
      </c>
    </row>
    <row r="48" spans="2:7" x14ac:dyDescent="0.3">
      <c r="B48" s="121" t="s">
        <v>158</v>
      </c>
      <c r="C48" s="44" t="s">
        <v>159</v>
      </c>
      <c r="D48" s="99">
        <v>411.69937773400005</v>
      </c>
      <c r="E48" s="43" t="s">
        <v>160</v>
      </c>
      <c r="F48" s="44" t="s">
        <v>161</v>
      </c>
      <c r="G48" s="123">
        <v>1819.0309139999999</v>
      </c>
    </row>
    <row r="49" spans="2:7" x14ac:dyDescent="0.3">
      <c r="B49" s="125"/>
      <c r="D49" s="101"/>
      <c r="E49" s="100"/>
      <c r="G49" s="126"/>
    </row>
    <row r="50" spans="2:7" ht="15.6" x14ac:dyDescent="0.3">
      <c r="B50" s="97"/>
      <c r="C50" s="183" t="s">
        <v>50</v>
      </c>
      <c r="D50" s="183"/>
      <c r="E50" s="183"/>
      <c r="F50" s="183"/>
      <c r="G50" s="133"/>
    </row>
    <row r="51" spans="2:7" ht="15.6" x14ac:dyDescent="0.3">
      <c r="B51" s="131"/>
      <c r="C51" s="182"/>
      <c r="D51" s="182"/>
      <c r="E51" s="182"/>
      <c r="F51" s="182"/>
      <c r="G51" s="134"/>
    </row>
    <row r="52" spans="2:7" ht="18" x14ac:dyDescent="0.35">
      <c r="B52" s="131"/>
      <c r="C52" s="9"/>
      <c r="D52" s="41" t="s">
        <v>0</v>
      </c>
      <c r="E52" s="9"/>
      <c r="F52" s="9"/>
      <c r="G52" s="123" t="s">
        <v>1</v>
      </c>
    </row>
    <row r="53" spans="2:7" x14ac:dyDescent="0.3">
      <c r="B53" s="121" t="s">
        <v>244</v>
      </c>
      <c r="C53" s="11" t="s">
        <v>243</v>
      </c>
      <c r="D53" s="42" t="s">
        <v>4</v>
      </c>
      <c r="E53" s="11" t="s">
        <v>244</v>
      </c>
      <c r="F53" s="11" t="s">
        <v>243</v>
      </c>
      <c r="G53" s="122" t="s">
        <v>4</v>
      </c>
    </row>
    <row r="54" spans="2:7" x14ac:dyDescent="0.3">
      <c r="B54" s="121" t="s">
        <v>58</v>
      </c>
      <c r="C54" s="44" t="s">
        <v>59</v>
      </c>
      <c r="D54" s="99">
        <v>488356.374019365</v>
      </c>
      <c r="E54" s="43" t="s">
        <v>162</v>
      </c>
      <c r="F54" s="44" t="s">
        <v>163</v>
      </c>
      <c r="G54" s="123">
        <v>79655.442020999995</v>
      </c>
    </row>
    <row r="55" spans="2:7" x14ac:dyDescent="0.3">
      <c r="B55" s="121" t="s">
        <v>70</v>
      </c>
      <c r="C55" s="44" t="s">
        <v>71</v>
      </c>
      <c r="D55" s="99">
        <v>106887.15990044401</v>
      </c>
      <c r="E55" s="43" t="s">
        <v>92</v>
      </c>
      <c r="F55" s="44" t="s">
        <v>93</v>
      </c>
      <c r="G55" s="123">
        <v>70666.110119999998</v>
      </c>
    </row>
    <row r="56" spans="2:7" x14ac:dyDescent="0.3">
      <c r="B56" s="121" t="s">
        <v>164</v>
      </c>
      <c r="C56" s="44" t="s">
        <v>165</v>
      </c>
      <c r="D56" s="99">
        <v>52800.724528174003</v>
      </c>
      <c r="E56" s="43" t="s">
        <v>166</v>
      </c>
      <c r="F56" s="44" t="s">
        <v>167</v>
      </c>
      <c r="G56" s="123">
        <v>18817.380359999999</v>
      </c>
    </row>
    <row r="57" spans="2:7" x14ac:dyDescent="0.3">
      <c r="B57" s="121" t="s">
        <v>90</v>
      </c>
      <c r="C57" s="44" t="s">
        <v>91</v>
      </c>
      <c r="D57" s="99">
        <v>3825.4293934899997</v>
      </c>
      <c r="E57" s="43" t="s">
        <v>168</v>
      </c>
      <c r="F57" s="44" t="s">
        <v>169</v>
      </c>
      <c r="G57" s="123">
        <v>18796.258398999998</v>
      </c>
    </row>
    <row r="58" spans="2:7" x14ac:dyDescent="0.3">
      <c r="B58" s="121" t="s">
        <v>122</v>
      </c>
      <c r="C58" s="44" t="s">
        <v>123</v>
      </c>
      <c r="D58" s="99">
        <v>2072.6369873399999</v>
      </c>
      <c r="E58" s="43" t="s">
        <v>170</v>
      </c>
      <c r="F58" s="44" t="s">
        <v>171</v>
      </c>
      <c r="G58" s="123">
        <v>13706.750727000001</v>
      </c>
    </row>
    <row r="59" spans="2:7" x14ac:dyDescent="0.3">
      <c r="B59" s="121" t="s">
        <v>172</v>
      </c>
      <c r="C59" s="44" t="s">
        <v>173</v>
      </c>
      <c r="D59" s="99">
        <v>1580.8186380959999</v>
      </c>
      <c r="E59" s="43" t="s">
        <v>174</v>
      </c>
      <c r="F59" s="44" t="s">
        <v>175</v>
      </c>
      <c r="G59" s="123">
        <v>12538.573028999999</v>
      </c>
    </row>
    <row r="60" spans="2:7" x14ac:dyDescent="0.3">
      <c r="B60" s="121" t="s">
        <v>176</v>
      </c>
      <c r="C60" s="44" t="s">
        <v>177</v>
      </c>
      <c r="D60" s="99">
        <v>1479.462067983</v>
      </c>
      <c r="E60" s="43" t="s">
        <v>178</v>
      </c>
      <c r="F60" s="44" t="s">
        <v>179</v>
      </c>
      <c r="G60" s="123">
        <v>9626.0630870000005</v>
      </c>
    </row>
    <row r="61" spans="2:7" x14ac:dyDescent="0.3">
      <c r="B61" s="121" t="s">
        <v>180</v>
      </c>
      <c r="C61" s="44" t="s">
        <v>181</v>
      </c>
      <c r="D61" s="99">
        <v>601.73237918699999</v>
      </c>
      <c r="E61" s="43" t="s">
        <v>182</v>
      </c>
      <c r="F61" s="44" t="s">
        <v>183</v>
      </c>
      <c r="G61" s="123">
        <v>7538.7437570000002</v>
      </c>
    </row>
    <row r="62" spans="2:7" x14ac:dyDescent="0.3">
      <c r="B62" s="121" t="s">
        <v>158</v>
      </c>
      <c r="C62" s="44" t="s">
        <v>159</v>
      </c>
      <c r="D62" s="99">
        <v>519.18409237699996</v>
      </c>
      <c r="E62" s="43" t="s">
        <v>126</v>
      </c>
      <c r="F62" s="44" t="s">
        <v>127</v>
      </c>
      <c r="G62" s="123">
        <v>5458.329651</v>
      </c>
    </row>
    <row r="63" spans="2:7" x14ac:dyDescent="0.3">
      <c r="B63" s="121" t="s">
        <v>74</v>
      </c>
      <c r="C63" s="44" t="s">
        <v>75</v>
      </c>
      <c r="D63" s="99">
        <v>451.19389027200003</v>
      </c>
      <c r="E63" s="43" t="s">
        <v>184</v>
      </c>
      <c r="F63" s="44" t="s">
        <v>185</v>
      </c>
      <c r="G63" s="123">
        <v>4842.4146000000001</v>
      </c>
    </row>
    <row r="64" spans="2:7" ht="15" thickBot="1" x14ac:dyDescent="0.35">
      <c r="B64" s="125"/>
      <c r="D64" s="101"/>
      <c r="E64" s="100"/>
      <c r="G64" s="126"/>
    </row>
    <row r="65" spans="2:7" ht="14.4" customHeight="1" x14ac:dyDescent="0.3">
      <c r="B65" s="95"/>
      <c r="C65" s="181" t="s">
        <v>49</v>
      </c>
      <c r="D65" s="181"/>
      <c r="E65" s="181"/>
      <c r="F65" s="181"/>
      <c r="G65" s="96"/>
    </row>
    <row r="66" spans="2:7" ht="15.6" x14ac:dyDescent="0.3">
      <c r="B66" s="135"/>
      <c r="C66" s="182"/>
      <c r="D66" s="182"/>
      <c r="E66" s="182"/>
      <c r="F66" s="182"/>
      <c r="G66" s="98"/>
    </row>
    <row r="67" spans="2:7" ht="18" x14ac:dyDescent="0.35">
      <c r="B67" s="131"/>
      <c r="C67" s="7"/>
      <c r="D67" s="41" t="s">
        <v>0</v>
      </c>
      <c r="E67" s="113"/>
      <c r="F67" s="7"/>
      <c r="G67" s="120" t="s">
        <v>1</v>
      </c>
    </row>
    <row r="68" spans="2:7" x14ac:dyDescent="0.3">
      <c r="B68" s="121" t="s">
        <v>244</v>
      </c>
      <c r="C68" s="11" t="s">
        <v>243</v>
      </c>
      <c r="D68" s="42" t="s">
        <v>4</v>
      </c>
      <c r="E68" s="11" t="s">
        <v>244</v>
      </c>
      <c r="F68" s="11" t="s">
        <v>243</v>
      </c>
      <c r="G68" s="122" t="s">
        <v>4</v>
      </c>
    </row>
    <row r="69" spans="2:7" x14ac:dyDescent="0.3">
      <c r="B69" s="121" t="s">
        <v>58</v>
      </c>
      <c r="C69" s="44" t="s">
        <v>59</v>
      </c>
      <c r="D69" s="99">
        <v>614954.176788365</v>
      </c>
      <c r="E69" s="43" t="s">
        <v>80</v>
      </c>
      <c r="F69" s="44" t="s">
        <v>186</v>
      </c>
      <c r="G69" s="123">
        <v>9069.7128040000007</v>
      </c>
    </row>
    <row r="70" spans="2:7" x14ac:dyDescent="0.3">
      <c r="B70" s="121" t="s">
        <v>134</v>
      </c>
      <c r="C70" s="44" t="s">
        <v>135</v>
      </c>
      <c r="D70" s="99">
        <v>6905.3340315519999</v>
      </c>
      <c r="E70" s="43" t="s">
        <v>187</v>
      </c>
      <c r="F70" s="44" t="s">
        <v>188</v>
      </c>
      <c r="G70" s="123">
        <v>3471.3738199999998</v>
      </c>
    </row>
    <row r="71" spans="2:7" x14ac:dyDescent="0.3">
      <c r="B71" s="121" t="s">
        <v>148</v>
      </c>
      <c r="C71" s="44" t="s">
        <v>149</v>
      </c>
      <c r="D71" s="99">
        <v>1533.1233600200001</v>
      </c>
      <c r="E71" s="43" t="s">
        <v>189</v>
      </c>
      <c r="F71" s="44" t="s">
        <v>190</v>
      </c>
      <c r="G71" s="123">
        <v>2460.625935</v>
      </c>
    </row>
    <row r="72" spans="2:7" x14ac:dyDescent="0.3">
      <c r="B72" s="121" t="s">
        <v>86</v>
      </c>
      <c r="C72" s="44" t="s">
        <v>87</v>
      </c>
      <c r="D72" s="99">
        <v>1204.2578107060001</v>
      </c>
      <c r="E72" s="43" t="s">
        <v>191</v>
      </c>
      <c r="F72" s="44" t="s">
        <v>192</v>
      </c>
      <c r="G72" s="123">
        <v>2084.4654540000001</v>
      </c>
    </row>
    <row r="73" spans="2:7" x14ac:dyDescent="0.3">
      <c r="B73" s="121" t="s">
        <v>128</v>
      </c>
      <c r="C73" s="44" t="s">
        <v>129</v>
      </c>
      <c r="D73" s="99">
        <v>727.35640652999996</v>
      </c>
      <c r="E73" s="43" t="s">
        <v>193</v>
      </c>
      <c r="F73" s="44" t="s">
        <v>194</v>
      </c>
      <c r="G73" s="123">
        <v>1785.2198860000001</v>
      </c>
    </row>
    <row r="74" spans="2:7" x14ac:dyDescent="0.3">
      <c r="B74" s="121" t="s">
        <v>195</v>
      </c>
      <c r="C74" s="44" t="s">
        <v>196</v>
      </c>
      <c r="D74" s="99">
        <v>221.31025</v>
      </c>
      <c r="E74" s="43" t="s">
        <v>130</v>
      </c>
      <c r="F74" s="44" t="s">
        <v>131</v>
      </c>
      <c r="G74" s="123">
        <v>1694.6278769999999</v>
      </c>
    </row>
    <row r="75" spans="2:7" x14ac:dyDescent="0.3">
      <c r="B75" s="121" t="s">
        <v>197</v>
      </c>
      <c r="C75" s="44" t="s">
        <v>198</v>
      </c>
      <c r="D75" s="99">
        <v>63.879402299999995</v>
      </c>
      <c r="E75" s="43" t="s">
        <v>199</v>
      </c>
      <c r="F75" s="44" t="s">
        <v>200</v>
      </c>
      <c r="G75" s="123">
        <v>1476.286018</v>
      </c>
    </row>
    <row r="76" spans="2:7" x14ac:dyDescent="0.3">
      <c r="B76" s="121" t="s">
        <v>201</v>
      </c>
      <c r="C76" s="44" t="s">
        <v>202</v>
      </c>
      <c r="D76" s="99">
        <v>35.574336000000002</v>
      </c>
      <c r="E76" s="43" t="s">
        <v>203</v>
      </c>
      <c r="F76" s="44" t="s">
        <v>204</v>
      </c>
      <c r="G76" s="123">
        <v>1196.8271649999999</v>
      </c>
    </row>
    <row r="77" spans="2:7" x14ac:dyDescent="0.3">
      <c r="B77" s="136" t="s">
        <v>205</v>
      </c>
      <c r="C77" s="114" t="s">
        <v>206</v>
      </c>
      <c r="D77" s="115">
        <v>0</v>
      </c>
      <c r="E77" s="43" t="s">
        <v>72</v>
      </c>
      <c r="F77" s="44" t="s">
        <v>73</v>
      </c>
      <c r="G77" s="123">
        <v>973.12685399999998</v>
      </c>
    </row>
    <row r="78" spans="2:7" x14ac:dyDescent="0.3">
      <c r="B78" s="136" t="s">
        <v>142</v>
      </c>
      <c r="C78" s="114" t="s">
        <v>143</v>
      </c>
      <c r="D78" s="115">
        <v>0</v>
      </c>
      <c r="E78" s="43" t="s">
        <v>207</v>
      </c>
      <c r="F78" s="44" t="s">
        <v>208</v>
      </c>
      <c r="G78" s="123">
        <v>769.419399</v>
      </c>
    </row>
    <row r="79" spans="2:7" x14ac:dyDescent="0.3">
      <c r="B79" s="125"/>
      <c r="D79" s="101"/>
      <c r="E79" s="100"/>
      <c r="G79" s="126"/>
    </row>
    <row r="80" spans="2:7" ht="15" thickBot="1" x14ac:dyDescent="0.35">
      <c r="B80" s="137"/>
      <c r="C80" s="10"/>
      <c r="D80" s="102"/>
      <c r="E80" s="10"/>
      <c r="F80" s="10"/>
      <c r="G80" s="128"/>
    </row>
    <row r="81" spans="2:7" ht="15.6" x14ac:dyDescent="0.3">
      <c r="B81" s="119"/>
      <c r="C81" s="179" t="s">
        <v>47</v>
      </c>
      <c r="D81" s="179"/>
      <c r="E81" s="179"/>
      <c r="F81" s="179"/>
      <c r="G81" s="96"/>
    </row>
    <row r="82" spans="2:7" ht="15.6" x14ac:dyDescent="0.3">
      <c r="B82" s="135"/>
      <c r="C82" s="179"/>
      <c r="D82" s="179"/>
      <c r="E82" s="179"/>
      <c r="F82" s="179"/>
      <c r="G82" s="98"/>
    </row>
    <row r="83" spans="2:7" ht="18" x14ac:dyDescent="0.35">
      <c r="B83" s="131"/>
      <c r="C83" s="7"/>
      <c r="D83" s="41" t="s">
        <v>0</v>
      </c>
      <c r="E83" s="113"/>
      <c r="F83" s="7"/>
      <c r="G83" s="120" t="s">
        <v>1</v>
      </c>
    </row>
    <row r="84" spans="2:7" x14ac:dyDescent="0.3">
      <c r="B84" s="121" t="s">
        <v>2</v>
      </c>
      <c r="C84" s="11" t="s">
        <v>3</v>
      </c>
      <c r="D84" s="42" t="s">
        <v>4</v>
      </c>
      <c r="E84" s="43" t="s">
        <v>2</v>
      </c>
      <c r="F84" s="11" t="s">
        <v>3</v>
      </c>
      <c r="G84" s="122" t="s">
        <v>4</v>
      </c>
    </row>
    <row r="85" spans="2:7" x14ac:dyDescent="0.3">
      <c r="B85" s="121" t="s">
        <v>62</v>
      </c>
      <c r="C85" s="44" t="s">
        <v>63</v>
      </c>
      <c r="D85" s="99">
        <v>41.598211054968999</v>
      </c>
      <c r="E85" s="43" t="s">
        <v>209</v>
      </c>
      <c r="F85" s="44" t="s">
        <v>210</v>
      </c>
      <c r="G85" s="123">
        <v>90102.698751999997</v>
      </c>
    </row>
    <row r="86" spans="2:7" x14ac:dyDescent="0.3">
      <c r="B86" s="121" t="s">
        <v>158</v>
      </c>
      <c r="C86" s="44" t="s">
        <v>159</v>
      </c>
      <c r="D86" s="99">
        <v>6.9669239084859997</v>
      </c>
      <c r="E86" s="43" t="s">
        <v>211</v>
      </c>
      <c r="F86" s="44" t="s">
        <v>212</v>
      </c>
      <c r="G86" s="123">
        <v>49709.043954000001</v>
      </c>
    </row>
    <row r="87" spans="2:7" x14ac:dyDescent="0.3">
      <c r="B87" s="121" t="s">
        <v>86</v>
      </c>
      <c r="C87" s="44" t="s">
        <v>87</v>
      </c>
      <c r="D87" s="99">
        <v>4.6275000291529995</v>
      </c>
      <c r="E87" s="43" t="s">
        <v>213</v>
      </c>
      <c r="F87" s="44" t="s">
        <v>214</v>
      </c>
      <c r="G87" s="123">
        <v>32358.718636000001</v>
      </c>
    </row>
    <row r="88" spans="2:7" x14ac:dyDescent="0.3">
      <c r="B88" s="121" t="s">
        <v>215</v>
      </c>
      <c r="C88" s="44" t="s">
        <v>216</v>
      </c>
      <c r="D88" s="99">
        <v>2.6616619377600004</v>
      </c>
      <c r="E88" s="43" t="s">
        <v>217</v>
      </c>
      <c r="F88" s="44" t="s">
        <v>218</v>
      </c>
      <c r="G88" s="123">
        <v>28517.148613000001</v>
      </c>
    </row>
    <row r="89" spans="2:7" x14ac:dyDescent="0.3">
      <c r="B89" s="121" t="s">
        <v>219</v>
      </c>
      <c r="C89" s="44" t="s">
        <v>220</v>
      </c>
      <c r="D89" s="99">
        <v>2.4932935957600004</v>
      </c>
      <c r="E89" s="43" t="s">
        <v>221</v>
      </c>
      <c r="F89" s="44" t="s">
        <v>222</v>
      </c>
      <c r="G89" s="123">
        <v>22646.470441000001</v>
      </c>
    </row>
    <row r="90" spans="2:7" x14ac:dyDescent="0.3">
      <c r="B90" s="121" t="s">
        <v>223</v>
      </c>
      <c r="C90" s="9" t="s">
        <v>224</v>
      </c>
      <c r="D90" s="99">
        <v>1.9755779287999999</v>
      </c>
      <c r="E90" s="43" t="s">
        <v>225</v>
      </c>
      <c r="F90" s="9" t="s">
        <v>226</v>
      </c>
      <c r="G90" s="123">
        <v>21431.774804000001</v>
      </c>
    </row>
    <row r="91" spans="2:7" x14ac:dyDescent="0.3">
      <c r="B91" s="121" t="s">
        <v>227</v>
      </c>
      <c r="C91" s="9" t="s">
        <v>228</v>
      </c>
      <c r="D91" s="99">
        <v>1.620855836444</v>
      </c>
      <c r="E91" s="43" t="s">
        <v>229</v>
      </c>
      <c r="F91" s="9" t="s">
        <v>230</v>
      </c>
      <c r="G91" s="123">
        <v>18388.573566999999</v>
      </c>
    </row>
    <row r="92" spans="2:7" x14ac:dyDescent="0.3">
      <c r="B92" s="121" t="s">
        <v>231</v>
      </c>
      <c r="C92" s="9" t="s">
        <v>232</v>
      </c>
      <c r="D92" s="99">
        <v>1.4330047275039999</v>
      </c>
      <c r="E92" s="43" t="s">
        <v>233</v>
      </c>
      <c r="F92" s="9" t="s">
        <v>234</v>
      </c>
      <c r="G92" s="123">
        <v>18146.258272999999</v>
      </c>
    </row>
    <row r="93" spans="2:7" x14ac:dyDescent="0.3">
      <c r="B93" s="121" t="s">
        <v>235</v>
      </c>
      <c r="C93" s="9" t="s">
        <v>236</v>
      </c>
      <c r="D93" s="99">
        <v>0.926991436</v>
      </c>
      <c r="E93" s="43" t="s">
        <v>237</v>
      </c>
      <c r="F93" s="9" t="s">
        <v>238</v>
      </c>
      <c r="G93" s="123">
        <v>18128.172836999998</v>
      </c>
    </row>
    <row r="94" spans="2:7" ht="15" thickBot="1" x14ac:dyDescent="0.35">
      <c r="B94" s="138" t="s">
        <v>239</v>
      </c>
      <c r="C94" s="106" t="s">
        <v>240</v>
      </c>
      <c r="D94" s="139">
        <v>0.71355437534999999</v>
      </c>
      <c r="E94" s="140" t="s">
        <v>241</v>
      </c>
      <c r="F94" s="106" t="s">
        <v>242</v>
      </c>
      <c r="G94" s="141">
        <v>18081.490757</v>
      </c>
    </row>
  </sheetData>
  <mergeCells count="7">
    <mergeCell ref="C81:F82"/>
    <mergeCell ref="B1:G1"/>
    <mergeCell ref="C65:F66"/>
    <mergeCell ref="C50:F51"/>
    <mergeCell ref="C35:F36"/>
    <mergeCell ref="C20:F21"/>
    <mergeCell ref="C3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Mikael Chenko</cp:lastModifiedBy>
  <dcterms:created xsi:type="dcterms:W3CDTF">2019-06-04T23:38:56Z</dcterms:created>
  <dcterms:modified xsi:type="dcterms:W3CDTF">2022-09-27T09:07:59Z</dcterms:modified>
</cp:coreProperties>
</file>